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3" l="1"/>
  <c r="D34" i="3"/>
  <c r="D29" i="3"/>
  <c r="H25" i="3"/>
  <c r="F25" i="3"/>
  <c r="D25" i="3"/>
  <c r="D20" i="3"/>
  <c r="F17" i="3"/>
  <c r="I17" i="3"/>
  <c r="K17" i="3"/>
  <c r="L17" i="3"/>
  <c r="N17" i="3"/>
  <c r="O17" i="3"/>
  <c r="P17" i="3"/>
  <c r="R17" i="3"/>
  <c r="S17" i="3"/>
  <c r="U17" i="3"/>
  <c r="V17" i="3"/>
  <c r="X17" i="3"/>
  <c r="Y17" i="3"/>
  <c r="AA17" i="3"/>
  <c r="AB17" i="3"/>
  <c r="AD17" i="3"/>
  <c r="AF17" i="3"/>
  <c r="AG17" i="3"/>
  <c r="AH17" i="3"/>
  <c r="AJ17" i="3"/>
  <c r="AL17" i="3"/>
  <c r="AM17" i="3"/>
  <c r="AO17" i="3"/>
  <c r="AP17" i="3"/>
  <c r="AS17" i="3"/>
  <c r="AT17" i="3"/>
  <c r="AV17" i="3"/>
  <c r="AY17" i="3"/>
  <c r="AZ17" i="3"/>
  <c r="BB17" i="3"/>
  <c r="BC17" i="3"/>
  <c r="BE17" i="3"/>
  <c r="BF17" i="3"/>
  <c r="BH17" i="3"/>
  <c r="BI17" i="3"/>
  <c r="BK17" i="3"/>
  <c r="BM17" i="3"/>
  <c r="BN17" i="3"/>
  <c r="BP17" i="3"/>
  <c r="BQ17" i="3"/>
  <c r="BS17" i="3"/>
  <c r="BT17" i="3"/>
  <c r="BU17" i="3"/>
  <c r="BW17" i="3"/>
  <c r="BY17" i="3"/>
  <c r="BZ17" i="3"/>
  <c r="CB17" i="3"/>
  <c r="CC17" i="3"/>
  <c r="CE17" i="3"/>
  <c r="CF17" i="3"/>
  <c r="CI17" i="3"/>
  <c r="CL17" i="3"/>
  <c r="CN17" i="3"/>
  <c r="CO17" i="3"/>
  <c r="CQ17" i="3"/>
  <c r="CR17" i="3"/>
  <c r="CT17" i="3"/>
  <c r="CU17" i="3"/>
  <c r="CV17" i="3"/>
  <c r="CX17" i="3"/>
  <c r="CY17" i="3"/>
  <c r="DB17" i="3"/>
  <c r="DC17" i="3"/>
  <c r="DD17" i="3"/>
  <c r="DF17" i="3"/>
  <c r="DG17" i="3"/>
  <c r="DK17" i="3"/>
  <c r="DL17" i="3"/>
  <c r="DM17" i="3"/>
  <c r="DN17" i="3"/>
  <c r="DP17" i="3"/>
  <c r="DQ17" i="3"/>
  <c r="DS17" i="3"/>
  <c r="DU17" i="3"/>
  <c r="DW17" i="3"/>
  <c r="DX17" i="3"/>
  <c r="DY17" i="3"/>
  <c r="EB17" i="3"/>
  <c r="EC17" i="3"/>
  <c r="ED17" i="3"/>
  <c r="EE17" i="3"/>
  <c r="EG17" i="3"/>
  <c r="EH17" i="3"/>
  <c r="EJ17" i="3"/>
  <c r="EK17" i="3"/>
  <c r="EL17" i="3"/>
  <c r="EN17" i="3"/>
  <c r="EP17" i="3"/>
  <c r="EQ17" i="3"/>
  <c r="ET17" i="3"/>
  <c r="EU17" i="3"/>
  <c r="EW17" i="3"/>
  <c r="EY17" i="3"/>
  <c r="EZ17" i="3"/>
  <c r="FA17" i="3"/>
  <c r="FC17" i="3"/>
  <c r="FD17" i="3"/>
  <c r="FF17" i="3"/>
  <c r="FH17" i="3"/>
  <c r="FJ17" i="3"/>
  <c r="FK17" i="3"/>
  <c r="C17" i="3"/>
  <c r="F21" i="4"/>
  <c r="I21" i="4"/>
  <c r="N21" i="4"/>
  <c r="O21" i="4"/>
  <c r="R21" i="4"/>
  <c r="V21" i="4"/>
  <c r="AA21" i="4"/>
  <c r="AD21" i="4"/>
  <c r="AG21" i="4"/>
  <c r="AJ21" i="4"/>
  <c r="AM21" i="4"/>
  <c r="AP21" i="4"/>
  <c r="AU21" i="4"/>
  <c r="AX21" i="4"/>
  <c r="BA21" i="4"/>
  <c r="BD21" i="4"/>
  <c r="BM21" i="4"/>
  <c r="BN21" i="4"/>
  <c r="BQ21" i="4"/>
  <c r="BT21" i="4"/>
  <c r="CB21" i="4"/>
  <c r="CE21" i="4"/>
  <c r="CF21" i="4"/>
  <c r="CH21" i="4"/>
  <c r="CI21" i="4"/>
  <c r="CQ21" i="4"/>
  <c r="CR21" i="4"/>
  <c r="CU21" i="4"/>
  <c r="CX21" i="4"/>
  <c r="CZ21" i="4"/>
  <c r="DC21" i="4"/>
  <c r="DE21" i="4"/>
  <c r="DF21" i="4"/>
  <c r="DI21" i="4"/>
  <c r="DL21" i="4"/>
  <c r="DO21" i="4"/>
  <c r="DP21" i="4"/>
  <c r="DU21" i="4"/>
  <c r="DW21" i="4"/>
  <c r="DX21" i="4"/>
  <c r="EA21" i="4"/>
  <c r="ED21" i="4"/>
  <c r="EH21" i="4"/>
  <c r="EJ21" i="4"/>
  <c r="EL21" i="4"/>
  <c r="EM21" i="4"/>
  <c r="EP21" i="4"/>
  <c r="ES21" i="4"/>
  <c r="EV21" i="4"/>
  <c r="EW21" i="4"/>
  <c r="EY21" i="4"/>
  <c r="FB21" i="4"/>
  <c r="FC21" i="4"/>
  <c r="FF21" i="4"/>
  <c r="FG21" i="4"/>
  <c r="FI21" i="4"/>
  <c r="FK21" i="4"/>
  <c r="FL21" i="4"/>
  <c r="FO21" i="4"/>
  <c r="FQ21" i="4"/>
  <c r="FT21" i="4"/>
  <c r="FU21" i="4"/>
  <c r="FX21" i="4"/>
  <c r="FY21" i="4"/>
  <c r="GC21" i="4"/>
  <c r="GD21" i="4"/>
  <c r="GF21" i="4"/>
  <c r="GI21" i="4"/>
  <c r="GJ21" i="4"/>
  <c r="GM21" i="4"/>
  <c r="GO21" i="4"/>
  <c r="GP21" i="4"/>
  <c r="GR21" i="4"/>
  <c r="C21" i="4"/>
  <c r="J36" i="2" l="1"/>
  <c r="F36" i="2"/>
  <c r="D36" i="2"/>
  <c r="D32" i="2"/>
  <c r="D31" i="2"/>
  <c r="F27" i="2"/>
  <c r="D22" i="2"/>
  <c r="D19" i="2"/>
  <c r="F19" i="2"/>
  <c r="I19" i="2"/>
  <c r="J19" i="2"/>
  <c r="L19" i="2"/>
  <c r="M19" i="2"/>
  <c r="Q19" i="2"/>
  <c r="R19" i="2"/>
  <c r="X19" i="2"/>
  <c r="Y19" i="2"/>
  <c r="AA19" i="2"/>
  <c r="AB19" i="2"/>
  <c r="AD19" i="2"/>
  <c r="AG19" i="2"/>
  <c r="AH19" i="2"/>
  <c r="AJ19" i="2"/>
  <c r="AK19" i="2"/>
  <c r="AM19" i="2"/>
  <c r="AN19" i="2"/>
  <c r="AP19" i="2"/>
  <c r="AQ19" i="2"/>
  <c r="AS19" i="2"/>
  <c r="AT19" i="2"/>
  <c r="AV19" i="2"/>
  <c r="AW19" i="2"/>
  <c r="AY19" i="2"/>
  <c r="AZ19" i="2"/>
  <c r="BB19" i="2"/>
  <c r="BC19" i="2"/>
  <c r="BE19" i="2"/>
  <c r="BH19" i="2"/>
  <c r="BK19" i="2"/>
  <c r="BN19" i="2"/>
  <c r="BQ19" i="2"/>
  <c r="BT19" i="2"/>
  <c r="BY19" i="2"/>
  <c r="BZ19" i="2"/>
  <c r="CA19" i="2"/>
  <c r="CC19" i="2"/>
  <c r="CF19" i="2"/>
  <c r="CG19" i="2"/>
  <c r="CI19" i="2"/>
  <c r="CJ19" i="2"/>
  <c r="CL19" i="2"/>
  <c r="CM19" i="2"/>
  <c r="CO19" i="2"/>
  <c r="CR19" i="2"/>
  <c r="CU19" i="2"/>
  <c r="CV19" i="2"/>
  <c r="DA19" i="2"/>
  <c r="DD19" i="2"/>
  <c r="DE19" i="2"/>
  <c r="DI19" i="2"/>
  <c r="DJ19" i="2"/>
  <c r="DK19" i="2"/>
  <c r="DM19" i="2"/>
  <c r="DR19" i="2"/>
  <c r="C19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6" i="3"/>
  <c r="EI17" i="3" s="1"/>
  <c r="DR18" i="2" l="1"/>
  <c r="DQ18" i="2"/>
  <c r="DQ19" i="2" s="1"/>
  <c r="DP18" i="2"/>
  <c r="DP19" i="2" s="1"/>
  <c r="DO18" i="2"/>
  <c r="DO19" i="2" s="1"/>
  <c r="DN18" i="2"/>
  <c r="DN19" i="2" s="1"/>
  <c r="DM18" i="2"/>
  <c r="DL18" i="2"/>
  <c r="DL19" i="2" s="1"/>
  <c r="DK18" i="2"/>
  <c r="DJ18" i="2"/>
  <c r="DI18" i="2"/>
  <c r="DH18" i="2"/>
  <c r="DH19" i="2" s="1"/>
  <c r="DG18" i="2"/>
  <c r="DG19" i="2" s="1"/>
  <c r="DF18" i="2"/>
  <c r="DF19" i="2" s="1"/>
  <c r="DE18" i="2"/>
  <c r="DD18" i="2"/>
  <c r="DC18" i="2"/>
  <c r="DC19" i="2" s="1"/>
  <c r="DB18" i="2"/>
  <c r="DB19" i="2" s="1"/>
  <c r="DA18" i="2"/>
  <c r="CZ18" i="2"/>
  <c r="CZ19" i="2" s="1"/>
  <c r="CY18" i="2"/>
  <c r="CY19" i="2" s="1"/>
  <c r="CX18" i="2"/>
  <c r="CX19" i="2" s="1"/>
  <c r="CW18" i="2"/>
  <c r="CW19" i="2" s="1"/>
  <c r="CV18" i="2"/>
  <c r="CU18" i="2"/>
  <c r="CT18" i="2"/>
  <c r="CT19" i="2" s="1"/>
  <c r="CS18" i="2"/>
  <c r="CS19" i="2" s="1"/>
  <c r="CR18" i="2"/>
  <c r="CQ18" i="2"/>
  <c r="CQ19" i="2" s="1"/>
  <c r="CP18" i="2"/>
  <c r="CP19" i="2" s="1"/>
  <c r="CO18" i="2"/>
  <c r="CN18" i="2"/>
  <c r="CN19" i="2" s="1"/>
  <c r="CM18" i="2"/>
  <c r="CL18" i="2"/>
  <c r="CK18" i="2"/>
  <c r="CK19" i="2" s="1"/>
  <c r="CJ18" i="2"/>
  <c r="CI18" i="2"/>
  <c r="CH18" i="2"/>
  <c r="CH19" i="2" s="1"/>
  <c r="CG18" i="2"/>
  <c r="CF18" i="2"/>
  <c r="CE18" i="2"/>
  <c r="CE19" i="2" s="1"/>
  <c r="CD18" i="2"/>
  <c r="CD19" i="2" s="1"/>
  <c r="CC18" i="2"/>
  <c r="CB18" i="2"/>
  <c r="CB19" i="2" s="1"/>
  <c r="CA18" i="2"/>
  <c r="BZ18" i="2"/>
  <c r="BY18" i="2"/>
  <c r="BX18" i="2"/>
  <c r="BX19" i="2" s="1"/>
  <c r="BW18" i="2"/>
  <c r="BW19" i="2" s="1"/>
  <c r="BV18" i="2"/>
  <c r="BV19" i="2" s="1"/>
  <c r="BU18" i="2"/>
  <c r="BU19" i="2" s="1"/>
  <c r="BT18" i="2"/>
  <c r="BS18" i="2"/>
  <c r="BS19" i="2" s="1"/>
  <c r="BR18" i="2"/>
  <c r="BR19" i="2" s="1"/>
  <c r="BQ18" i="2"/>
  <c r="BP18" i="2"/>
  <c r="BP19" i="2" s="1"/>
  <c r="BO18" i="2"/>
  <c r="BO19" i="2" s="1"/>
  <c r="BN18" i="2"/>
  <c r="BM18" i="2"/>
  <c r="BM19" i="2" s="1"/>
  <c r="BL18" i="2"/>
  <c r="BL19" i="2" s="1"/>
  <c r="BK18" i="2"/>
  <c r="BJ18" i="2"/>
  <c r="BJ19" i="2" s="1"/>
  <c r="BI18" i="2"/>
  <c r="BI19" i="2" s="1"/>
  <c r="BH18" i="2"/>
  <c r="BG18" i="2"/>
  <c r="BG19" i="2" s="1"/>
  <c r="BF18" i="2"/>
  <c r="BF19" i="2" s="1"/>
  <c r="BE18" i="2"/>
  <c r="BD18" i="2"/>
  <c r="BD19" i="2" s="1"/>
  <c r="BC18" i="2"/>
  <c r="BB18" i="2"/>
  <c r="BA18" i="2"/>
  <c r="BA19" i="2" s="1"/>
  <c r="AZ18" i="2"/>
  <c r="AY18" i="2"/>
  <c r="AX18" i="2"/>
  <c r="AX19" i="2" s="1"/>
  <c r="AW18" i="2"/>
  <c r="AV18" i="2"/>
  <c r="AU18" i="2"/>
  <c r="AU19" i="2" s="1"/>
  <c r="AT18" i="2"/>
  <c r="AS18" i="2"/>
  <c r="AR18" i="2"/>
  <c r="AR19" i="2" s="1"/>
  <c r="AQ18" i="2"/>
  <c r="AP18" i="2"/>
  <c r="AO18" i="2"/>
  <c r="AO19" i="2" s="1"/>
  <c r="AN18" i="2"/>
  <c r="AM18" i="2"/>
  <c r="AL18" i="2"/>
  <c r="AL19" i="2" s="1"/>
  <c r="AK18" i="2"/>
  <c r="AJ18" i="2"/>
  <c r="AI18" i="2"/>
  <c r="AI19" i="2" s="1"/>
  <c r="AH18" i="2"/>
  <c r="AG18" i="2"/>
  <c r="AF18" i="2"/>
  <c r="AF19" i="2" s="1"/>
  <c r="AE18" i="2"/>
  <c r="AE19" i="2" s="1"/>
  <c r="AD18" i="2"/>
  <c r="AC18" i="2"/>
  <c r="AC19" i="2" s="1"/>
  <c r="AB18" i="2"/>
  <c r="AA18" i="2"/>
  <c r="Z18" i="2"/>
  <c r="Z19" i="2" s="1"/>
  <c r="Y18" i="2"/>
  <c r="X18" i="2"/>
  <c r="W18" i="2"/>
  <c r="W19" i="2" s="1"/>
  <c r="V18" i="2"/>
  <c r="V19" i="2" s="1"/>
  <c r="U18" i="2"/>
  <c r="U19" i="2" s="1"/>
  <c r="T18" i="2"/>
  <c r="T19" i="2" s="1"/>
  <c r="S18" i="2"/>
  <c r="S19" i="2" s="1"/>
  <c r="R18" i="2"/>
  <c r="Q18" i="2"/>
  <c r="P18" i="2"/>
  <c r="P19" i="2" s="1"/>
  <c r="O18" i="2"/>
  <c r="O19" i="2" s="1"/>
  <c r="N18" i="2"/>
  <c r="N19" i="2" s="1"/>
  <c r="M18" i="2"/>
  <c r="L18" i="2"/>
  <c r="K18" i="2"/>
  <c r="K19" i="2" s="1"/>
  <c r="J18" i="2"/>
  <c r="I18" i="2"/>
  <c r="H18" i="2"/>
  <c r="H19" i="2" s="1"/>
  <c r="G18" i="2"/>
  <c r="G19" i="2" s="1"/>
  <c r="F18" i="2"/>
  <c r="E18" i="2"/>
  <c r="E19" i="2" s="1"/>
  <c r="D18" i="2"/>
  <c r="C18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20" i="4"/>
  <c r="GQ20" i="4"/>
  <c r="GQ21" i="4" s="1"/>
  <c r="GP20" i="4"/>
  <c r="GO20" i="4"/>
  <c r="GN20" i="4"/>
  <c r="GN21" i="4" s="1"/>
  <c r="GM20" i="4"/>
  <c r="GL20" i="4"/>
  <c r="GL21" i="4" s="1"/>
  <c r="GK20" i="4"/>
  <c r="GK21" i="4" s="1"/>
  <c r="GJ20" i="4"/>
  <c r="GI20" i="4"/>
  <c r="GH20" i="4"/>
  <c r="GH21" i="4" s="1"/>
  <c r="GG20" i="4"/>
  <c r="GG21" i="4" s="1"/>
  <c r="GF20" i="4"/>
  <c r="GE20" i="4"/>
  <c r="GE21" i="4" s="1"/>
  <c r="GD20" i="4"/>
  <c r="GC20" i="4"/>
  <c r="GB20" i="4"/>
  <c r="GB21" i="4" s="1"/>
  <c r="GA20" i="4"/>
  <c r="GA21" i="4" s="1"/>
  <c r="FZ20" i="4"/>
  <c r="FZ21" i="4" s="1"/>
  <c r="FY20" i="4"/>
  <c r="FX20" i="4"/>
  <c r="FW20" i="4"/>
  <c r="FW21" i="4" s="1"/>
  <c r="FV20" i="4"/>
  <c r="FV21" i="4" s="1"/>
  <c r="FU20" i="4"/>
  <c r="FT20" i="4"/>
  <c r="FS20" i="4"/>
  <c r="FS21" i="4" s="1"/>
  <c r="FR20" i="4"/>
  <c r="FR21" i="4" s="1"/>
  <c r="FQ20" i="4"/>
  <c r="FP20" i="4"/>
  <c r="FP21" i="4" s="1"/>
  <c r="FO20" i="4"/>
  <c r="FN20" i="4"/>
  <c r="FN21" i="4" s="1"/>
  <c r="FM20" i="4"/>
  <c r="FM21" i="4" s="1"/>
  <c r="FL20" i="4"/>
  <c r="FK20" i="4"/>
  <c r="FJ20" i="4"/>
  <c r="FJ21" i="4" s="1"/>
  <c r="FI20" i="4"/>
  <c r="FH20" i="4"/>
  <c r="FH21" i="4" s="1"/>
  <c r="FG20" i="4"/>
  <c r="FF20" i="4"/>
  <c r="FE20" i="4"/>
  <c r="FE21" i="4" s="1"/>
  <c r="FD20" i="4"/>
  <c r="FD21" i="4" s="1"/>
  <c r="FC20" i="4"/>
  <c r="FB20" i="4"/>
  <c r="FA20" i="4"/>
  <c r="FA21" i="4" s="1"/>
  <c r="EZ20" i="4"/>
  <c r="EZ21" i="4" s="1"/>
  <c r="EY20" i="4"/>
  <c r="EX20" i="4"/>
  <c r="EX21" i="4" s="1"/>
  <c r="EW20" i="4"/>
  <c r="EV20" i="4"/>
  <c r="EU20" i="4"/>
  <c r="EU21" i="4" s="1"/>
  <c r="ET20" i="4"/>
  <c r="ET21" i="4" s="1"/>
  <c r="ES20" i="4"/>
  <c r="ER20" i="4"/>
  <c r="ER21" i="4" s="1"/>
  <c r="EQ20" i="4"/>
  <c r="EQ21" i="4" s="1"/>
  <c r="EP20" i="4"/>
  <c r="EO20" i="4"/>
  <c r="EO21" i="4" s="1"/>
  <c r="EN20" i="4"/>
  <c r="EN21" i="4" s="1"/>
  <c r="EM20" i="4"/>
  <c r="EL20" i="4"/>
  <c r="EK20" i="4"/>
  <c r="EK21" i="4" s="1"/>
  <c r="EJ20" i="4"/>
  <c r="EI20" i="4"/>
  <c r="EI21" i="4" s="1"/>
  <c r="EH20" i="4"/>
  <c r="EG20" i="4"/>
  <c r="EG21" i="4" s="1"/>
  <c r="EF20" i="4"/>
  <c r="EF21" i="4" s="1"/>
  <c r="EE20" i="4"/>
  <c r="EE21" i="4" s="1"/>
  <c r="ED20" i="4"/>
  <c r="EC20" i="4"/>
  <c r="EC21" i="4" s="1"/>
  <c r="EB20" i="4"/>
  <c r="EB21" i="4" s="1"/>
  <c r="EA20" i="4"/>
  <c r="DZ20" i="4"/>
  <c r="DZ21" i="4" s="1"/>
  <c r="DY20" i="4"/>
  <c r="DY21" i="4" s="1"/>
  <c r="DX20" i="4"/>
  <c r="DW20" i="4"/>
  <c r="DV20" i="4"/>
  <c r="DV21" i="4" s="1"/>
  <c r="DU20" i="4"/>
  <c r="DT20" i="4"/>
  <c r="DT21" i="4" s="1"/>
  <c r="DS20" i="4"/>
  <c r="DS21" i="4" s="1"/>
  <c r="DR20" i="4"/>
  <c r="DR21" i="4" s="1"/>
  <c r="DQ20" i="4"/>
  <c r="DQ21" i="4" s="1"/>
  <c r="DP20" i="4"/>
  <c r="DO20" i="4"/>
  <c r="DN20" i="4"/>
  <c r="DN21" i="4" s="1"/>
  <c r="DM20" i="4"/>
  <c r="DM21" i="4" s="1"/>
  <c r="DL20" i="4"/>
  <c r="DK20" i="4"/>
  <c r="DK21" i="4" s="1"/>
  <c r="DJ20" i="4"/>
  <c r="DJ21" i="4" s="1"/>
  <c r="DI20" i="4"/>
  <c r="DH20" i="4"/>
  <c r="DH21" i="4" s="1"/>
  <c r="DG20" i="4"/>
  <c r="DG21" i="4" s="1"/>
  <c r="DF20" i="4"/>
  <c r="DE20" i="4"/>
  <c r="DD20" i="4"/>
  <c r="DD21" i="4" s="1"/>
  <c r="DC20" i="4"/>
  <c r="DB20" i="4"/>
  <c r="DB21" i="4" s="1"/>
  <c r="DA20" i="4"/>
  <c r="DA21" i="4" s="1"/>
  <c r="CZ20" i="4"/>
  <c r="CY20" i="4"/>
  <c r="CY21" i="4" s="1"/>
  <c r="CX20" i="4"/>
  <c r="CW20" i="4"/>
  <c r="CW21" i="4" s="1"/>
  <c r="CV20" i="4"/>
  <c r="CV21" i="4" s="1"/>
  <c r="CU20" i="4"/>
  <c r="CT20" i="4"/>
  <c r="CT21" i="4" s="1"/>
  <c r="CS20" i="4"/>
  <c r="CS21" i="4" s="1"/>
  <c r="CR20" i="4"/>
  <c r="CQ20" i="4"/>
  <c r="CP20" i="4"/>
  <c r="CP21" i="4" s="1"/>
  <c r="CO20" i="4"/>
  <c r="CO21" i="4" s="1"/>
  <c r="CN20" i="4"/>
  <c r="CN21" i="4" s="1"/>
  <c r="CM20" i="4"/>
  <c r="CM21" i="4" s="1"/>
  <c r="CL20" i="4"/>
  <c r="CL21" i="4" s="1"/>
  <c r="CK20" i="4"/>
  <c r="CK21" i="4" s="1"/>
  <c r="CJ20" i="4"/>
  <c r="CJ21" i="4" s="1"/>
  <c r="CI20" i="4"/>
  <c r="CH20" i="4"/>
  <c r="CG20" i="4"/>
  <c r="CG21" i="4" s="1"/>
  <c r="CF20" i="4"/>
  <c r="CE20" i="4"/>
  <c r="CD20" i="4"/>
  <c r="CD21" i="4" s="1"/>
  <c r="CC20" i="4"/>
  <c r="CC21" i="4" s="1"/>
  <c r="CB20" i="4"/>
  <c r="CA20" i="4"/>
  <c r="CA21" i="4" s="1"/>
  <c r="BZ20" i="4"/>
  <c r="BZ21" i="4" s="1"/>
  <c r="BY20" i="4"/>
  <c r="BY21" i="4" s="1"/>
  <c r="BX20" i="4"/>
  <c r="BX21" i="4" s="1"/>
  <c r="BW20" i="4"/>
  <c r="BW21" i="4" s="1"/>
  <c r="BV20" i="4"/>
  <c r="BV21" i="4" s="1"/>
  <c r="BU20" i="4"/>
  <c r="BU21" i="4" s="1"/>
  <c r="BT20" i="4"/>
  <c r="BS20" i="4"/>
  <c r="BS21" i="4" s="1"/>
  <c r="BR20" i="4"/>
  <c r="BR21" i="4" s="1"/>
  <c r="BQ20" i="4"/>
  <c r="BP20" i="4"/>
  <c r="BP21" i="4" s="1"/>
  <c r="BO20" i="4"/>
  <c r="BO21" i="4" s="1"/>
  <c r="BN20" i="4"/>
  <c r="BM20" i="4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G21" i="4" s="1"/>
  <c r="BF20" i="4"/>
  <c r="BF21" i="4" s="1"/>
  <c r="BE20" i="4"/>
  <c r="BE21" i="4" s="1"/>
  <c r="BD20" i="4"/>
  <c r="BC20" i="4"/>
  <c r="BC21" i="4" s="1"/>
  <c r="BB20" i="4"/>
  <c r="BB21" i="4" s="1"/>
  <c r="BA20" i="4"/>
  <c r="AZ20" i="4"/>
  <c r="AZ21" i="4" s="1"/>
  <c r="AY20" i="4"/>
  <c r="AY21" i="4" s="1"/>
  <c r="AX20" i="4"/>
  <c r="AW20" i="4"/>
  <c r="AW21" i="4" s="1"/>
  <c r="AV20" i="4"/>
  <c r="AV21" i="4" s="1"/>
  <c r="AU20" i="4"/>
  <c r="AT20" i="4"/>
  <c r="AT21" i="4" s="1"/>
  <c r="AS20" i="4"/>
  <c r="AS21" i="4" s="1"/>
  <c r="AR20" i="4"/>
  <c r="AR21" i="4" s="1"/>
  <c r="AQ20" i="4"/>
  <c r="AQ21" i="4" s="1"/>
  <c r="AP20" i="4"/>
  <c r="AO20" i="4"/>
  <c r="AO21" i="4" s="1"/>
  <c r="AN20" i="4"/>
  <c r="AN21" i="4" s="1"/>
  <c r="AM20" i="4"/>
  <c r="AL20" i="4"/>
  <c r="AL21" i="4" s="1"/>
  <c r="AK20" i="4"/>
  <c r="AK21" i="4" s="1"/>
  <c r="AJ20" i="4"/>
  <c r="AI20" i="4"/>
  <c r="AI21" i="4" s="1"/>
  <c r="AH20" i="4"/>
  <c r="AH21" i="4" s="1"/>
  <c r="AG20" i="4"/>
  <c r="AF20" i="4"/>
  <c r="AF21" i="4" s="1"/>
  <c r="AE20" i="4"/>
  <c r="AE21" i="4" s="1"/>
  <c r="AD20" i="4"/>
  <c r="AC20" i="4"/>
  <c r="AC21" i="4" s="1"/>
  <c r="AB20" i="4"/>
  <c r="AB21" i="4" s="1"/>
  <c r="AA20" i="4"/>
  <c r="Z20" i="4"/>
  <c r="Z21" i="4" s="1"/>
  <c r="Y20" i="4"/>
  <c r="Y21" i="4" s="1"/>
  <c r="X20" i="4"/>
  <c r="X21" i="4" s="1"/>
  <c r="W20" i="4"/>
  <c r="W21" i="4" s="1"/>
  <c r="V20" i="4"/>
  <c r="U20" i="4"/>
  <c r="U21" i="4" s="1"/>
  <c r="T20" i="4"/>
  <c r="T21" i="4" s="1"/>
  <c r="S20" i="4"/>
  <c r="S21" i="4" s="1"/>
  <c r="R20" i="4"/>
  <c r="Q20" i="4"/>
  <c r="Q21" i="4" s="1"/>
  <c r="P20" i="4"/>
  <c r="P21" i="4" s="1"/>
  <c r="O20" i="4"/>
  <c r="N20" i="4"/>
  <c r="M20" i="4"/>
  <c r="M21" i="4" s="1"/>
  <c r="L20" i="4"/>
  <c r="L21" i="4" s="1"/>
  <c r="K20" i="4"/>
  <c r="K21" i="4" s="1"/>
  <c r="J20" i="4"/>
  <c r="J21" i="4" s="1"/>
  <c r="I20" i="4"/>
  <c r="H20" i="4"/>
  <c r="H21" i="4" s="1"/>
  <c r="G20" i="4"/>
  <c r="G21" i="4" s="1"/>
  <c r="F20" i="4"/>
  <c r="E20" i="4"/>
  <c r="E21" i="4" s="1"/>
  <c r="D20" i="4"/>
  <c r="D21" i="4" s="1"/>
  <c r="C20" i="4"/>
  <c r="FK16" i="3"/>
  <c r="FJ16" i="3"/>
  <c r="FI16" i="3"/>
  <c r="FI17" i="3" s="1"/>
  <c r="FH16" i="3"/>
  <c r="FG16" i="3"/>
  <c r="FG17" i="3" s="1"/>
  <c r="FF16" i="3"/>
  <c r="FE16" i="3"/>
  <c r="FE17" i="3" s="1"/>
  <c r="FD16" i="3"/>
  <c r="FC16" i="3"/>
  <c r="FB16" i="3"/>
  <c r="FB17" i="3" s="1"/>
  <c r="FA16" i="3"/>
  <c r="EZ16" i="3"/>
  <c r="EY16" i="3"/>
  <c r="EX16" i="3"/>
  <c r="EX17" i="3" s="1"/>
  <c r="EW16" i="3"/>
  <c r="EV16" i="3"/>
  <c r="EV17" i="3" s="1"/>
  <c r="EU16" i="3"/>
  <c r="ET16" i="3"/>
  <c r="ES16" i="3"/>
  <c r="ES17" i="3" s="1"/>
  <c r="ER16" i="3"/>
  <c r="ER17" i="3" s="1"/>
  <c r="EQ16" i="3"/>
  <c r="EP16" i="3"/>
  <c r="EO16" i="3"/>
  <c r="EO17" i="3" s="1"/>
  <c r="EN16" i="3"/>
  <c r="EM16" i="3"/>
  <c r="EM17" i="3" s="1"/>
  <c r="EL16" i="3"/>
  <c r="EK16" i="3"/>
  <c r="EJ16" i="3"/>
  <c r="EH16" i="3"/>
  <c r="EG16" i="3"/>
  <c r="EF16" i="3"/>
  <c r="EF17" i="3" s="1"/>
  <c r="EE16" i="3"/>
  <c r="ED16" i="3"/>
  <c r="EB16" i="3"/>
  <c r="EA16" i="3"/>
  <c r="EA17" i="3" s="1"/>
  <c r="DZ16" i="3"/>
  <c r="DZ17" i="3" s="1"/>
  <c r="DY16" i="3"/>
  <c r="DX16" i="3"/>
  <c r="DW16" i="3"/>
  <c r="DV16" i="3"/>
  <c r="DV17" i="3" s="1"/>
  <c r="DU16" i="3"/>
  <c r="DT16" i="3"/>
  <c r="DT17" i="3" s="1"/>
  <c r="DS16" i="3"/>
  <c r="DR16" i="3"/>
  <c r="DR17" i="3" s="1"/>
  <c r="DQ16" i="3"/>
  <c r="DP16" i="3"/>
  <c r="DO16" i="3"/>
  <c r="DO17" i="3" s="1"/>
  <c r="DN16" i="3"/>
  <c r="DM16" i="3"/>
  <c r="DL16" i="3"/>
  <c r="DK16" i="3"/>
  <c r="DJ16" i="3"/>
  <c r="DJ17" i="3" s="1"/>
  <c r="DI16" i="3"/>
  <c r="DI17" i="3" s="1"/>
  <c r="DH16" i="3"/>
  <c r="DH17" i="3" s="1"/>
  <c r="DG16" i="3"/>
  <c r="DF16" i="3"/>
  <c r="DE16" i="3"/>
  <c r="DE17" i="3" s="1"/>
  <c r="DD16" i="3"/>
  <c r="DC16" i="3"/>
  <c r="DB16" i="3"/>
  <c r="DA16" i="3"/>
  <c r="DA17" i="3" s="1"/>
  <c r="CZ16" i="3"/>
  <c r="CZ17" i="3" s="1"/>
  <c r="CY16" i="3"/>
  <c r="CX16" i="3"/>
  <c r="CW16" i="3"/>
  <c r="CW17" i="3" s="1"/>
  <c r="CV16" i="3"/>
  <c r="CU16" i="3"/>
  <c r="CT16" i="3"/>
  <c r="CS16" i="3"/>
  <c r="CS17" i="3" s="1"/>
  <c r="CR16" i="3"/>
  <c r="CQ16" i="3"/>
  <c r="CP16" i="3"/>
  <c r="CP17" i="3" s="1"/>
  <c r="CO16" i="3"/>
  <c r="CN16" i="3"/>
  <c r="CM16" i="3"/>
  <c r="CM17" i="3" s="1"/>
  <c r="CL16" i="3"/>
  <c r="CK16" i="3"/>
  <c r="CK17" i="3" s="1"/>
  <c r="CJ16" i="3"/>
  <c r="CJ17" i="3" s="1"/>
  <c r="CI16" i="3"/>
  <c r="CH16" i="3"/>
  <c r="CH17" i="3" s="1"/>
  <c r="CG16" i="3"/>
  <c r="CG17" i="3" s="1"/>
  <c r="CF16" i="3"/>
  <c r="CE16" i="3"/>
  <c r="CD16" i="3"/>
  <c r="CD17" i="3" s="1"/>
  <c r="CC16" i="3"/>
  <c r="CB16" i="3"/>
  <c r="CA16" i="3"/>
  <c r="CA17" i="3" s="1"/>
  <c r="BZ16" i="3"/>
  <c r="BY16" i="3"/>
  <c r="BX16" i="3"/>
  <c r="BX17" i="3" s="1"/>
  <c r="BW16" i="3"/>
  <c r="BV16" i="3"/>
  <c r="BV17" i="3" s="1"/>
  <c r="BU16" i="3"/>
  <c r="BT16" i="3"/>
  <c r="BS16" i="3"/>
  <c r="BR16" i="3"/>
  <c r="BR17" i="3" s="1"/>
  <c r="BQ16" i="3"/>
  <c r="BP16" i="3"/>
  <c r="BO16" i="3"/>
  <c r="BO17" i="3" s="1"/>
  <c r="BN16" i="3"/>
  <c r="BM16" i="3"/>
  <c r="BL16" i="3"/>
  <c r="BL17" i="3" s="1"/>
  <c r="BK16" i="3"/>
  <c r="BJ16" i="3"/>
  <c r="BJ17" i="3" s="1"/>
  <c r="BI16" i="3"/>
  <c r="BH16" i="3"/>
  <c r="BG16" i="3"/>
  <c r="BG17" i="3" s="1"/>
  <c r="BF16" i="3"/>
  <c r="BE16" i="3"/>
  <c r="BD16" i="3"/>
  <c r="BD17" i="3" s="1"/>
  <c r="BC16" i="3"/>
  <c r="BB16" i="3"/>
  <c r="BA16" i="3"/>
  <c r="BA17" i="3" s="1"/>
  <c r="AZ16" i="3"/>
  <c r="AY16" i="3"/>
  <c r="AX16" i="3"/>
  <c r="AX17" i="3" s="1"/>
  <c r="AW16" i="3"/>
  <c r="AW17" i="3" s="1"/>
  <c r="AV16" i="3"/>
  <c r="AU16" i="3"/>
  <c r="AU17" i="3" s="1"/>
  <c r="AT16" i="3"/>
  <c r="AS16" i="3"/>
  <c r="AR16" i="3"/>
  <c r="AR17" i="3" s="1"/>
  <c r="AQ16" i="3"/>
  <c r="AQ17" i="3" s="1"/>
  <c r="AP16" i="3"/>
  <c r="AO16" i="3"/>
  <c r="AN16" i="3"/>
  <c r="AN17" i="3" s="1"/>
  <c r="AM16" i="3"/>
  <c r="AL16" i="3"/>
  <c r="AK16" i="3"/>
  <c r="AK17" i="3" s="1"/>
  <c r="AJ16" i="3"/>
  <c r="AI16" i="3"/>
  <c r="AI17" i="3" s="1"/>
  <c r="AH16" i="3"/>
  <c r="AG16" i="3"/>
  <c r="AF16" i="3"/>
  <c r="AE16" i="3"/>
  <c r="AE17" i="3" s="1"/>
  <c r="AD16" i="3"/>
  <c r="AC16" i="3"/>
  <c r="AC17" i="3" s="1"/>
  <c r="AB16" i="3"/>
  <c r="AA16" i="3"/>
  <c r="Z16" i="3"/>
  <c r="Z17" i="3" s="1"/>
  <c r="Y16" i="3"/>
  <c r="X16" i="3"/>
  <c r="W16" i="3"/>
  <c r="W17" i="3" s="1"/>
  <c r="V16" i="3"/>
  <c r="U16" i="3"/>
  <c r="T16" i="3"/>
  <c r="T17" i="3" s="1"/>
  <c r="S16" i="3"/>
  <c r="R16" i="3"/>
  <c r="Q16" i="3"/>
  <c r="Q17" i="3" s="1"/>
  <c r="P16" i="3"/>
  <c r="O16" i="3"/>
  <c r="N16" i="3"/>
  <c r="M16" i="3"/>
  <c r="M17" i="3" s="1"/>
  <c r="L16" i="3"/>
  <c r="K16" i="3"/>
  <c r="J16" i="3"/>
  <c r="J17" i="3" s="1"/>
  <c r="I16" i="3"/>
  <c r="H16" i="3"/>
  <c r="H17" i="3" s="1"/>
  <c r="G16" i="3"/>
  <c r="G17" i="3" s="1"/>
  <c r="F16" i="3"/>
  <c r="E16" i="3"/>
  <c r="E17" i="3" s="1"/>
  <c r="D16" i="3"/>
  <c r="D17" i="3" s="1"/>
  <c r="C16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G31" i="4" l="1"/>
  <c r="F31" i="4" s="1"/>
  <c r="G30" i="4"/>
  <c r="F30" i="4" s="1"/>
  <c r="K49" i="5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4" i="4"/>
  <c r="D44" i="4" s="1"/>
  <c r="E43" i="4"/>
  <c r="D43" i="4" s="1"/>
  <c r="E42" i="4"/>
  <c r="D42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5" i="4"/>
  <c r="D35" i="4" s="1"/>
  <c r="E33" i="4"/>
  <c r="D33" i="4" s="1"/>
  <c r="E34" i="4"/>
  <c r="D34" i="4" s="1"/>
  <c r="I29" i="4"/>
  <c r="H29" i="4" s="1"/>
  <c r="I30" i="4"/>
  <c r="H30" i="4" s="1"/>
  <c r="I31" i="4"/>
  <c r="H31" i="4" s="1"/>
  <c r="G29" i="4"/>
  <c r="F29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E40" i="3"/>
  <c r="D40" i="3" s="1"/>
  <c r="E39" i="3"/>
  <c r="D39" i="3" s="1"/>
  <c r="E38" i="3"/>
  <c r="D38" i="3" s="1"/>
  <c r="M34" i="3"/>
  <c r="M35" i="3"/>
  <c r="L35" i="3" s="1"/>
  <c r="M36" i="3"/>
  <c r="L36" i="3" s="1"/>
  <c r="K34" i="3"/>
  <c r="J34" i="3" s="1"/>
  <c r="K35" i="3"/>
  <c r="J35" i="3" s="1"/>
  <c r="K36" i="3"/>
  <c r="J36" i="3" s="1"/>
  <c r="I34" i="3"/>
  <c r="H34" i="3" s="1"/>
  <c r="I35" i="3"/>
  <c r="H35" i="3" s="1"/>
  <c r="I36" i="3"/>
  <c r="H36" i="3" s="1"/>
  <c r="G34" i="3"/>
  <c r="F34" i="3" s="1"/>
  <c r="G35" i="3"/>
  <c r="F35" i="3" s="1"/>
  <c r="G36" i="3"/>
  <c r="F36" i="3" s="1"/>
  <c r="E34" i="3"/>
  <c r="E35" i="3"/>
  <c r="D35" i="3" s="1"/>
  <c r="E36" i="3"/>
  <c r="D36" i="3" s="1"/>
  <c r="E29" i="3"/>
  <c r="E30" i="3"/>
  <c r="D30" i="3" s="1"/>
  <c r="E31" i="3"/>
  <c r="D31" i="3" s="1"/>
  <c r="E26" i="3"/>
  <c r="D26" i="3" s="1"/>
  <c r="E21" i="3"/>
  <c r="D21" i="3" s="1"/>
  <c r="E20" i="3"/>
  <c r="E25" i="3"/>
  <c r="I25" i="3"/>
  <c r="I26" i="3"/>
  <c r="H26" i="3" s="1"/>
  <c r="I27" i="3"/>
  <c r="H27" i="3" s="1"/>
  <c r="G26" i="3"/>
  <c r="F26" i="3" s="1"/>
  <c r="E27" i="3"/>
  <c r="D27" i="3" s="1"/>
  <c r="M36" i="2"/>
  <c r="L36" i="2" s="1"/>
  <c r="M37" i="2"/>
  <c r="L37" i="2" s="1"/>
  <c r="M38" i="2"/>
  <c r="L38" i="2" s="1"/>
  <c r="K36" i="2"/>
  <c r="K37" i="2"/>
  <c r="J37" i="2" s="1"/>
  <c r="K38" i="2"/>
  <c r="J38" i="2" s="1"/>
  <c r="I36" i="2"/>
  <c r="H36" i="2" s="1"/>
  <c r="I37" i="2"/>
  <c r="H37" i="2" s="1"/>
  <c r="I38" i="2"/>
  <c r="H38" i="2" s="1"/>
  <c r="G36" i="2"/>
  <c r="G37" i="2"/>
  <c r="F37" i="2" s="1"/>
  <c r="G38" i="2"/>
  <c r="F38" i="2" s="1"/>
  <c r="E36" i="2"/>
  <c r="E37" i="2"/>
  <c r="D37" i="2" s="1"/>
  <c r="E38" i="2"/>
  <c r="D38" i="2" s="1"/>
  <c r="E29" i="2"/>
  <c r="D29" i="2" s="1"/>
  <c r="E27" i="2"/>
  <c r="E28" i="2"/>
  <c r="D28" i="2" s="1"/>
  <c r="G27" i="2"/>
  <c r="G28" i="2"/>
  <c r="F28" i="2" s="1"/>
  <c r="G29" i="2"/>
  <c r="F29" i="2" s="1"/>
  <c r="E31" i="2"/>
  <c r="E33" i="2"/>
  <c r="D33" i="2" s="1"/>
  <c r="E40" i="2"/>
  <c r="D40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22" i="2"/>
  <c r="D49" i="5"/>
  <c r="E54" i="5"/>
  <c r="D54" i="5" s="1"/>
  <c r="E24" i="2"/>
  <c r="D24" i="2" s="1"/>
  <c r="E55" i="1"/>
  <c r="D55" i="1" s="1"/>
  <c r="E62" i="1"/>
  <c r="D62" i="1" s="1"/>
  <c r="E23" i="2"/>
  <c r="D23" i="2" s="1"/>
  <c r="E32" i="2"/>
  <c r="E22" i="3"/>
  <c r="D22" i="3" s="1"/>
  <c r="E54" i="1"/>
  <c r="D54" i="1" s="1"/>
  <c r="E63" i="1"/>
  <c r="D63" i="1" s="1"/>
  <c r="E64" i="1"/>
  <c r="D64" i="1" s="1"/>
  <c r="E45" i="5"/>
  <c r="D45" i="5" s="1"/>
  <c r="E41" i="2"/>
  <c r="D41" i="2" s="1"/>
  <c r="E42" i="2"/>
  <c r="D42" i="2" s="1"/>
  <c r="H28" i="3" l="1"/>
  <c r="G27" i="3"/>
  <c r="F27" i="3" s="1"/>
  <c r="K51" i="5"/>
  <c r="J48" i="5"/>
  <c r="J51" i="5"/>
  <c r="I28" i="3"/>
  <c r="G25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1" i="4"/>
  <c r="M41" i="4"/>
  <c r="K41" i="4"/>
  <c r="J41" i="4"/>
  <c r="H41" i="4"/>
  <c r="I41" i="4"/>
  <c r="F41" i="4"/>
  <c r="G41" i="4"/>
  <c r="I32" i="4"/>
  <c r="H32" i="4"/>
  <c r="G32" i="4"/>
  <c r="F32" i="4"/>
  <c r="E45" i="4"/>
  <c r="D27" i="4"/>
  <c r="M37" i="3"/>
  <c r="L37" i="3"/>
  <c r="K37" i="3"/>
  <c r="J37" i="3"/>
  <c r="H37" i="3"/>
  <c r="I37" i="3"/>
  <c r="G37" i="3"/>
  <c r="F37" i="3"/>
  <c r="D60" i="5"/>
  <c r="E51" i="5"/>
  <c r="E64" i="5"/>
  <c r="D36" i="4"/>
  <c r="E28" i="3"/>
  <c r="E37" i="3"/>
  <c r="E41" i="3"/>
  <c r="D28" i="3"/>
  <c r="D41" i="3"/>
  <c r="M39" i="2"/>
  <c r="L39" i="2"/>
  <c r="J39" i="2"/>
  <c r="K39" i="2"/>
  <c r="H39" i="2"/>
  <c r="I39" i="2"/>
  <c r="G30" i="2"/>
  <c r="F30" i="2"/>
  <c r="E34" i="2"/>
  <c r="D34" i="2"/>
  <c r="E25" i="2"/>
  <c r="D39" i="2"/>
  <c r="D25" i="2"/>
  <c r="F61" i="1"/>
  <c r="G61" i="1"/>
  <c r="F49" i="1"/>
  <c r="F52" i="1" s="1"/>
  <c r="G52" i="1"/>
  <c r="D56" i="1"/>
  <c r="D65" i="1"/>
  <c r="D23" i="3"/>
  <c r="D41" i="4"/>
  <c r="E60" i="5"/>
  <c r="E23" i="3"/>
  <c r="D37" i="3"/>
  <c r="E32" i="3"/>
  <c r="D32" i="3"/>
  <c r="D52" i="5"/>
  <c r="D55" i="5" s="1"/>
  <c r="E30" i="2"/>
  <c r="D45" i="4"/>
  <c r="E39" i="2"/>
  <c r="E41" i="4"/>
  <c r="E56" i="1"/>
  <c r="D61" i="1"/>
  <c r="E43" i="2"/>
  <c r="E36" i="4"/>
  <c r="E65" i="1"/>
  <c r="E32" i="4"/>
  <c r="E52" i="1"/>
  <c r="D32" i="4"/>
  <c r="E27" i="4"/>
  <c r="E61" i="1"/>
  <c r="D43" i="2"/>
  <c r="E46" i="5"/>
  <c r="D46" i="5"/>
  <c r="D52" i="1"/>
  <c r="G28" i="3" l="1"/>
  <c r="F28" i="3"/>
  <c r="E47" i="1"/>
</calcChain>
</file>

<file path=xl/sharedStrings.xml><?xml version="1.0" encoding="utf-8"?>
<sst xmlns="http://schemas.openxmlformats.org/spreadsheetml/2006/main" count="2274" uniqueCount="1426">
  <si>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</si>
  <si>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</si>
  <si>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</si>
  <si>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</si>
  <si>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</si>
  <si>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</si>
  <si>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</si>
  <si>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</si>
  <si>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</si>
  <si>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</si>
  <si>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</si>
  <si>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</si>
  <si>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</si>
  <si>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</si>
  <si>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</si>
  <si>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</si>
  <si>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</si>
  <si>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</si>
  <si>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</si>
  <si>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</si>
  <si>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</si>
  <si>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</si>
  <si>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</si>
  <si>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</si>
  <si>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</si>
  <si>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</si>
  <si>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</si>
  <si>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</si>
  <si>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</si>
  <si>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</si>
  <si>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</si>
  <si>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</si>
  <si>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</si>
  <si>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</si>
  <si>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</si>
  <si>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</si>
  <si>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</si>
  <si>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</si>
  <si>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</si>
  <si>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</si>
  <si>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</si>
  <si>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</si>
  <si>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</si>
  <si>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</si>
  <si>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</si>
  <si>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</si>
  <si>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</si>
  <si>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</si>
  <si>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</si>
  <si>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</si>
  <si>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</si>
  <si>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</si>
  <si>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</si>
  <si>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</si>
  <si>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</si>
  <si>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</si>
  <si>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</si>
  <si>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</si>
  <si>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</si>
  <si>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</si>
  <si>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</si>
  <si>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</si>
  <si>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</si>
  <si>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</si>
  <si>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</si>
  <si>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</si>
  <si>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</si>
  <si>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</si>
  <si>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</si>
  <si>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</si>
  <si>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</si>
  <si>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</si>
  <si>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</si>
  <si>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</si>
  <si>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</si>
  <si>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</si>
  <si>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</si>
  <si>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</si>
  <si>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</si>
  <si>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</si>
  <si>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</si>
  <si>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</si>
  <si>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</si>
  <si>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</si>
  <si>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</si>
  <si>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</si>
  <si>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</si>
  <si>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</si>
  <si>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</si>
  <si>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</si>
  <si>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</si>
  <si>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</si>
  <si>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</si>
  <si>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</si>
  <si>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</si>
  <si>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</si>
  <si>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</si>
  <si>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</si>
  <si>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</si>
  <si>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</si>
  <si>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</si>
  <si>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</si>
  <si>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</si>
  <si>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</si>
  <si>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</si>
  <si>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</si>
  <si>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</si>
  <si>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</si>
  <si>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</si>
  <si>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</si>
  <si>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</si>
  <si>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</si>
  <si>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</si>
  <si>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</si>
  <si>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</si>
  <si>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</si>
  <si>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</si>
  <si>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</si>
  <si>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</si>
  <si>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</si>
  <si>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</si>
  <si>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</si>
  <si>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</si>
  <si>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</si>
  <si>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</si>
  <si>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</si>
  <si>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</si>
  <si>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</si>
  <si>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</si>
  <si>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</si>
  <si>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</si>
  <si>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</si>
  <si>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</si>
  <si>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</si>
  <si>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</si>
  <si>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</si>
  <si>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</si>
  <si>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</si>
  <si>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</si>
  <si>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</si>
  <si>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</si>
  <si>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</si>
  <si>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</si>
  <si>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</si>
  <si>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</si>
  <si>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</si>
  <si>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</si>
  <si>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</si>
  <si>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</si>
  <si>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</si>
  <si>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</si>
  <si>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</si>
  <si>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</si>
  <si>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</si>
  <si>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</si>
  <si>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</si>
  <si>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</si>
  <si>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</si>
  <si>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</si>
  <si>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</si>
  <si>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</si>
  <si>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</si>
  <si>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</si>
  <si>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</si>
  <si>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</si>
  <si>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</si>
  <si>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</si>
  <si>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</si>
  <si>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</si>
  <si>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</si>
  <si>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</si>
  <si>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</si>
  <si>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</si>
  <si>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</si>
  <si>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</si>
  <si>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</si>
  <si>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</si>
  <si>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</si>
  <si>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</si>
  <si>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</si>
  <si>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</si>
  <si>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</si>
  <si>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</si>
  <si>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</si>
  <si>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</si>
  <si>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</si>
  <si>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</si>
  <si>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</si>
  <si>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</si>
  <si>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</si>
  <si>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</si>
  <si>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</si>
  <si>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</si>
  <si>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</si>
  <si>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</si>
  <si>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</si>
  <si>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</si>
  <si>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</si>
  <si>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</si>
  <si>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</si>
  <si>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</si>
  <si>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</si>
  <si>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</si>
  <si>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</si>
  <si>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</si>
  <si>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</si>
  <si>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</si>
  <si>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</si>
  <si>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</si>
  <si>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</si>
  <si>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</si>
  <si>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</si>
  <si>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</si>
  <si>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</si>
  <si>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</si>
  <si>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</si>
  <si>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</si>
  <si>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</si>
  <si>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</si>
  <si>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</si>
  <si>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</si>
  <si>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</si>
  <si>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</si>
  <si>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</si>
  <si>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</si>
  <si>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</si>
  <si>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</si>
  <si>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</si>
  <si>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</si>
  <si>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</si>
  <si>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</si>
  <si>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</si>
  <si>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</si>
  <si>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</si>
  <si>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</si>
  <si>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</si>
  <si>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</si>
  <si>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</si>
  <si>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</si>
  <si>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</si>
  <si>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</si>
  <si>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</si>
  <si>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</si>
  <si>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</si>
  <si>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</si>
  <si>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</si>
  <si>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</si>
  <si>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</si>
  <si>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</si>
  <si>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</si>
  <si>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</si>
  <si>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</si>
  <si>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</si>
  <si>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</si>
  <si>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</si>
  <si>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</si>
  <si>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</si>
  <si>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</si>
  <si>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</si>
  <si>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</si>
  <si>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</si>
  <si>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</si>
  <si>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</si>
  <si>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</si>
  <si>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</si>
  <si>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</si>
  <si>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</si>
  <si>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</si>
  <si>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</si>
  <si>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</si>
  <si>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</si>
  <si>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</si>
  <si>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</si>
  <si>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</si>
  <si>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</si>
  <si>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</si>
  <si>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</si>
  <si>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</si>
  <si>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</si>
  <si>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</si>
  <si>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</si>
  <si>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</si>
  <si>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</si>
  <si>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</si>
  <si>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</si>
  <si>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</si>
  <si>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</si>
  <si>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</si>
  <si>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</si>
  <si>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</si>
  <si>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</si>
  <si>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</si>
  <si>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</si>
  <si>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</si>
  <si>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</si>
  <si>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</si>
  <si>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</si>
  <si>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</si>
  <si>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</si>
  <si>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</si>
  <si>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</si>
  <si>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</si>
  <si>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</si>
  <si>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</si>
  <si>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</si>
  <si>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</si>
  <si>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</si>
  <si>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</si>
  <si>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</si>
  <si>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</si>
  <si>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</si>
  <si>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</si>
  <si>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</si>
  <si>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</si>
  <si>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</si>
  <si>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</si>
  <si>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</si>
  <si>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</si>
  <si>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</si>
  <si>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</si>
  <si>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</si>
  <si>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</si>
  <si>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</si>
  <si>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</si>
  <si>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</si>
  <si>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</si>
  <si>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</si>
  <si>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</si>
  <si>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</si>
  <si>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</si>
  <si>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</si>
  <si>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</si>
  <si>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</si>
  <si>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</si>
  <si>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</si>
  <si>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</si>
  <si>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</si>
  <si>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</si>
  <si>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</si>
  <si>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</si>
  <si>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</si>
  <si>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</si>
  <si>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</si>
  <si>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</si>
  <si>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</si>
  <si>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</si>
  <si>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</si>
  <si>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</si>
  <si>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</si>
  <si>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</si>
  <si>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</si>
  <si>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</si>
  <si>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</si>
  <si>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</si>
  <si>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</si>
  <si>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</si>
  <si>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</si>
  <si>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</si>
  <si>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</si>
  <si>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</si>
  <si>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</si>
  <si>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</si>
  <si>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</si>
  <si>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</si>
  <si>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</si>
  <si>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</si>
  <si>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</si>
  <si>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</si>
  <si>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</si>
  <si>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</si>
  <si>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</si>
  <si>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</si>
  <si>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</si>
  <si>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</si>
  <si>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</si>
  <si>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</si>
  <si>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</si>
  <si>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</si>
  <si>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</si>
  <si>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</si>
  <si>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</si>
  <si>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</si>
  <si>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</si>
  <si>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</si>
  <si>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</si>
  <si>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</si>
  <si>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</si>
  <si>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</si>
  <si>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</si>
  <si>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</si>
  <si>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</si>
  <si>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</si>
  <si>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</si>
  <si>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</si>
  <si>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</si>
  <si>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</si>
  <si>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</si>
  <si>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</si>
  <si>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</si>
  <si>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</si>
  <si>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</si>
  <si>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</si>
  <si>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</si>
  <si>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</si>
  <si>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</si>
  <si>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</si>
  <si>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</si>
  <si>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</si>
  <si>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</si>
  <si>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</si>
  <si>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</si>
  <si>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</si>
  <si>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</si>
  <si>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</si>
  <si>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</si>
  <si>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</si>
  <si>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</si>
  <si>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</si>
  <si>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</si>
  <si>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</si>
  <si>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</si>
  <si>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</si>
  <si>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</si>
  <si>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</si>
  <si>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</si>
  <si>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</si>
  <si>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</si>
  <si>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</si>
  <si>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</si>
  <si>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</si>
  <si>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</si>
  <si>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</si>
  <si>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</si>
  <si>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</si>
  <si>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</si>
  <si>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</si>
  <si>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</si>
  <si>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</si>
  <si>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</si>
  <si>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</si>
  <si>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</si>
  <si>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</si>
  <si>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</si>
  <si>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</si>
  <si>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</si>
  <si>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</si>
  <si>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</si>
  <si>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</si>
  <si>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</si>
  <si>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</si>
  <si>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</si>
  <si>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</si>
  <si>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</si>
  <si>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</si>
  <si>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</si>
  <si>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</si>
  <si>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</si>
  <si>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</si>
  <si>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</si>
  <si>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</si>
  <si>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</si>
  <si>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</si>
  <si>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</si>
  <si>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</si>
  <si>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</si>
  <si>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</si>
  <si>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</si>
  <si>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</si>
  <si>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</si>
  <si>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</si>
  <si>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</si>
  <si>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</si>
  <si>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</si>
  <si>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</si>
  <si>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</si>
  <si>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</si>
  <si>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</si>
  <si>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</si>
  <si>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</si>
  <si>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</si>
  <si>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</si>
  <si>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</si>
  <si>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</si>
  <si>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</si>
  <si>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</si>
  <si>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</si>
  <si>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</si>
  <si>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</si>
  <si>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</si>
  <si>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</si>
  <si>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</si>
  <si>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</si>
  <si>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</si>
  <si>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</si>
  <si>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</si>
  <si>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</si>
  <si>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</si>
  <si>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</si>
  <si>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</si>
  <si>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</si>
  <si>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</si>
  <si>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</si>
  <si>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</si>
  <si>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</si>
  <si>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</si>
  <si>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</si>
  <si>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</si>
  <si>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</si>
  <si>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</si>
  <si>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</si>
  <si>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</si>
  <si>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</si>
  <si>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</si>
  <si>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</si>
  <si>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</si>
  <si>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</si>
  <si>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</si>
  <si>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</si>
  <si>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</si>
  <si>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</si>
  <si>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</si>
  <si>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</si>
  <si>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</si>
  <si>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</si>
  <si>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</si>
  <si>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</si>
  <si>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</si>
  <si>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</si>
  <si>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</si>
  <si>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</si>
  <si>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</si>
  <si>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</si>
  <si>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</si>
  <si>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</si>
  <si>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</si>
  <si>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</si>
  <si>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</si>
  <si>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</si>
  <si>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</si>
  <si>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</si>
  <si>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</si>
  <si>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</si>
  <si>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</si>
  <si>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</si>
  <si>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</si>
  <si>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</si>
  <si>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</si>
  <si>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</si>
  <si>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</si>
  <si>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</si>
  <si>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</si>
  <si>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</si>
  <si>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</si>
  <si>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</si>
  <si>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</si>
  <si>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</si>
  <si>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</si>
  <si>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</si>
  <si>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</si>
  <si>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</si>
  <si>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</si>
  <si>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</si>
  <si>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</si>
  <si>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</si>
  <si>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</si>
  <si>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</si>
  <si>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</si>
  <si>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</si>
  <si>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</si>
  <si>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</si>
  <si>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</si>
  <si>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</si>
  <si>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</si>
  <si>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</si>
  <si>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</si>
  <si>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</si>
  <si>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</si>
  <si>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</si>
  <si>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</si>
  <si>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</si>
  <si>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</si>
  <si>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</si>
  <si>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</si>
  <si>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</si>
  <si>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</si>
  <si>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</si>
  <si>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</si>
  <si>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</si>
  <si>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</si>
  <si>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</si>
  <si>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</si>
  <si>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</si>
  <si>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</si>
  <si>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</si>
  <si>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</si>
  <si>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</si>
  <si>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</si>
  <si>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</si>
  <si>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</si>
  <si>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</si>
  <si>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</si>
  <si>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</si>
  <si>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</si>
  <si>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</si>
  <si>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</si>
  <si>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</si>
  <si>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</si>
  <si>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</si>
  <si>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</si>
  <si>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</si>
  <si>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</si>
  <si>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</si>
  <si>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</si>
  <si>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</si>
  <si>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</si>
  <si>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</si>
  <si>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</si>
  <si>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</si>
  <si>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</si>
  <si>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</si>
  <si>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</si>
  <si>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</si>
  <si>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</si>
  <si>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</si>
  <si>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</si>
  <si>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</si>
  <si>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</si>
  <si>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</si>
  <si>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</si>
  <si>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</si>
  <si>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</si>
  <si>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</si>
  <si>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</si>
  <si>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</si>
  <si>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</si>
  <si>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</si>
  <si>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</si>
  <si>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</si>
  <si>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</si>
  <si>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</si>
  <si>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</si>
  <si>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</si>
  <si>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</si>
  <si>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</si>
  <si>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</si>
  <si>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</si>
  <si>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</si>
  <si>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</si>
  <si>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</si>
  <si>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</si>
  <si>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</si>
  <si>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</si>
  <si>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</si>
  <si>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</si>
  <si>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</si>
  <si>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</si>
  <si>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</si>
  <si>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</si>
  <si>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</si>
  <si>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</si>
  <si>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</si>
  <si>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</si>
  <si>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</si>
  <si>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</si>
  <si>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</si>
  <si>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</si>
  <si>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</si>
  <si>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</si>
  <si>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</si>
  <si>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</si>
  <si>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</si>
  <si>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</si>
  <si>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</si>
  <si>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</si>
  <si>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</si>
  <si>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</si>
  <si>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</si>
  <si>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</si>
  <si>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</si>
  <si>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</si>
  <si>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</si>
  <si>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</si>
  <si>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</si>
  <si>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</si>
  <si>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</si>
  <si>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</si>
  <si>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</si>
  <si>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</si>
  <si>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</si>
  <si>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</si>
  <si>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</si>
  <si>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</si>
  <si>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</si>
  <si>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</si>
  <si>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</si>
  <si>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</si>
  <si>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</si>
  <si>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</si>
  <si>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</si>
  <si>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</si>
  <si>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</si>
  <si>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</si>
  <si>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</si>
  <si>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</si>
  <si>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</si>
  <si>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</si>
  <si>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</si>
  <si>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</si>
  <si>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</si>
  <si>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</si>
  <si>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</si>
  <si>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</si>
  <si>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</si>
  <si>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</si>
  <si>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</si>
  <si>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</si>
  <si>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</si>
  <si>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</si>
  <si>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</si>
  <si>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</si>
  <si>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</si>
  <si>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</si>
  <si>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</si>
  <si>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</si>
  <si>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</si>
  <si>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</si>
  <si>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</si>
  <si>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</si>
  <si>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</si>
  <si>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</si>
  <si>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</si>
  <si>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</si>
  <si>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</si>
  <si>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</si>
  <si>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</si>
  <si>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</si>
  <si>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</si>
  <si>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</si>
  <si>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</si>
  <si>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</si>
  <si>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</si>
  <si>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</si>
  <si>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</si>
  <si>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</si>
  <si>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</si>
  <si>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</si>
  <si>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</si>
  <si>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</si>
  <si>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</si>
  <si>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</si>
  <si>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</si>
  <si>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</si>
  <si>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</si>
  <si>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</si>
  <si>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</si>
  <si>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</si>
  <si>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</si>
  <si>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</si>
  <si>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</si>
  <si>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</si>
  <si>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</si>
  <si>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</si>
  <si>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</si>
  <si>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</si>
  <si>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</si>
  <si>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</si>
  <si>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</si>
  <si>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</si>
  <si>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</si>
  <si>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</si>
  <si>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</si>
  <si>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</si>
  <si>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</si>
  <si>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</si>
  <si>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</si>
  <si>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</si>
  <si>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</si>
  <si>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</si>
  <si>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</si>
  <si>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</si>
  <si>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</si>
  <si>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</si>
  <si>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</si>
  <si>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</si>
  <si>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</si>
  <si>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</si>
  <si>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</si>
  <si>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</si>
  <si>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</si>
  <si>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</si>
  <si>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</si>
  <si>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</si>
  <si>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</si>
  <si>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</si>
  <si>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</si>
  <si>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</si>
  <si>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</si>
  <si>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</si>
  <si>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</si>
  <si>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</si>
  <si>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</si>
  <si>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</si>
  <si>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</si>
  <si>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</si>
  <si>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</si>
  <si>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</si>
  <si>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</si>
  <si>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</si>
  <si>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</si>
  <si>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</si>
  <si>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</si>
  <si>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</si>
  <si>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</si>
  <si>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</si>
  <si>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</si>
  <si>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</si>
  <si>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</si>
  <si>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</si>
  <si>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</si>
  <si>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</si>
  <si>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</si>
  <si>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</si>
  <si>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</si>
  <si>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</si>
  <si>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</si>
  <si>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</si>
  <si>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</si>
  <si>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</si>
  <si>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</si>
  <si>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</si>
  <si>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</si>
  <si>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</si>
  <si>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</si>
  <si>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</si>
  <si>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</si>
  <si>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</si>
  <si>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</si>
  <si>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</si>
  <si>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</si>
  <si>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</si>
  <si>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</si>
  <si>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</si>
  <si>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</si>
  <si>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</si>
  <si>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</si>
  <si>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</si>
  <si>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</si>
  <si>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</si>
  <si>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</si>
  <si>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</si>
  <si>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</si>
  <si>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</si>
  <si>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</si>
  <si>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</si>
  <si>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</si>
  <si>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</si>
  <si>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</si>
  <si>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</si>
  <si>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</si>
  <si>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</si>
  <si>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</si>
  <si>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</si>
  <si>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</si>
  <si>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</si>
  <si>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</si>
  <si>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</si>
  <si>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</si>
  <si>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</si>
  <si>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</si>
  <si>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</si>
  <si>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</si>
  <si>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</si>
  <si>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</si>
  <si>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</si>
  <si>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</si>
  <si>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</si>
  <si>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</si>
  <si>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</si>
  <si>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</si>
  <si>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</si>
  <si>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</si>
  <si>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</si>
  <si>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</si>
  <si>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</si>
  <si>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</si>
  <si>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</si>
  <si>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</si>
  <si>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</si>
  <si>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</si>
  <si>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</si>
  <si>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</si>
  <si>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</si>
  <si>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</si>
  <si>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</si>
  <si>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</si>
  <si>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</si>
  <si>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</si>
  <si>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</si>
  <si>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</si>
  <si>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</si>
  <si>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</si>
  <si>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</si>
  <si>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</si>
  <si>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</si>
  <si>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</si>
  <si>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</si>
  <si>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</si>
  <si>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</si>
  <si>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</si>
  <si>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</si>
  <si>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</si>
  <si>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</si>
  <si>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</si>
  <si>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</si>
  <si>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</si>
  <si>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</si>
  <si>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</si>
  <si>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</si>
  <si>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</si>
  <si>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</si>
  <si>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</si>
  <si>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</si>
  <si>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</si>
  <si>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</si>
  <si>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</si>
  <si>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</si>
  <si>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</si>
  <si>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</si>
  <si>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</si>
  <si>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</si>
  <si>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</si>
  <si>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</si>
  <si>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</si>
  <si>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</si>
  <si>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</si>
  <si>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</si>
  <si>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</si>
  <si>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</si>
  <si>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</si>
  <si>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</si>
  <si>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</si>
  <si>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</si>
  <si>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</si>
  <si>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</si>
  <si>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</si>
  <si>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</si>
  <si>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</si>
  <si>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</si>
  <si>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</si>
  <si>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</si>
  <si>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</si>
  <si>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</si>
  <si>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</si>
  <si>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</si>
  <si>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</si>
  <si>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</si>
  <si>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</si>
  <si>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</si>
  <si>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</si>
  <si>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</si>
  <si>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</si>
  <si>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</si>
  <si>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</si>
  <si>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</si>
  <si>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</si>
  <si>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</si>
  <si>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</si>
  <si>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</si>
  <si>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</si>
  <si>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</si>
  <si>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</si>
  <si>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</si>
  <si>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</si>
  <si>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</si>
  <si>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</si>
  <si>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</si>
  <si>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</si>
  <si>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</si>
  <si>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</si>
  <si>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</si>
  <si>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</si>
  <si>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</si>
  <si>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</si>
  <si>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</si>
  <si>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</si>
  <si>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</si>
  <si>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</si>
  <si>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</si>
  <si>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</si>
  <si>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</si>
  <si>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</si>
  <si>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</si>
  <si>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</si>
  <si>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</si>
  <si>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</si>
  <si>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</si>
  <si>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</si>
  <si>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</si>
  <si>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</si>
  <si>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</si>
  <si>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</si>
  <si>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</si>
  <si>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</si>
  <si>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</si>
  <si>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</si>
  <si>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</si>
  <si>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</si>
  <si>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</si>
  <si>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</si>
  <si>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</si>
  <si>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</si>
  <si>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</si>
  <si>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</si>
  <si>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</si>
  <si>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</si>
  <si>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</si>
  <si>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</si>
  <si>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</si>
  <si>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</si>
  <si>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</si>
  <si>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</si>
  <si>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</si>
  <si>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</si>
  <si>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</si>
  <si>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</si>
  <si>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</si>
  <si>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</si>
  <si>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</si>
  <si>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</si>
  <si>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</si>
  <si>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</si>
  <si>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</si>
  <si>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</si>
  <si>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</si>
  <si>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</si>
  <si>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</si>
  <si>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</si>
  <si>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</si>
  <si>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</si>
  <si>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</si>
  <si>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</si>
  <si>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</si>
  <si>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</si>
  <si>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</si>
  <si>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</si>
  <si>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</si>
  <si>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</si>
  <si>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</si>
  <si>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</si>
  <si>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</si>
  <si>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</si>
  <si>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</si>
  <si>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</si>
  <si>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</si>
  <si>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</si>
  <si>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</si>
  <si>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</si>
  <si>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</si>
  <si>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</si>
  <si>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</si>
  <si>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</si>
  <si>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</si>
  <si>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</si>
  <si>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</si>
  <si>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</si>
  <si>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</si>
  <si>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</si>
  <si>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</si>
  <si>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</si>
  <si>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</si>
  <si>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</si>
  <si>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</si>
  <si>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</si>
  <si>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</si>
  <si>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</si>
  <si>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</si>
  <si>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</si>
  <si>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</si>
  <si>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</si>
  <si>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</si>
  <si>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</si>
  <si>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</si>
  <si>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</si>
  <si>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</si>
  <si>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</si>
  <si>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</si>
  <si>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</si>
  <si>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</si>
  <si>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</si>
  <si>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</si>
  <si>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</si>
  <si>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</si>
  <si>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</si>
  <si>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</si>
  <si>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</si>
  <si>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</si>
  <si>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</si>
  <si>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</si>
  <si>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</si>
  <si>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</si>
  <si>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</si>
  <si>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</si>
  <si>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</si>
  <si>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</si>
  <si>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</si>
  <si>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</si>
  <si>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</si>
  <si>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</si>
  <si>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</si>
  <si>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</si>
  <si>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</si>
  <si>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</si>
  <si>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</si>
  <si>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</si>
  <si>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</si>
  <si>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</si>
  <si>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</si>
  <si>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</si>
  <si>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</si>
  <si>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</si>
  <si>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</si>
  <si>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</si>
  <si>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</si>
  <si>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</si>
  <si>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</si>
  <si>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</si>
  <si>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</si>
  <si>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</si>
  <si>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</si>
  <si>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</si>
  <si>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</si>
  <si>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</si>
  <si>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</si>
  <si>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</si>
  <si>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</si>
  <si>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</si>
  <si>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</si>
  <si>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</si>
  <si>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</si>
  <si>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</si>
  <si>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</si>
  <si>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</si>
  <si>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</si>
  <si>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</si>
  <si>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</si>
  <si>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</si>
  <si>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</si>
  <si>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</si>
  <si>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</si>
  <si>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</si>
  <si>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</si>
  <si>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</si>
  <si>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</si>
  <si>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</si>
  <si>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</si>
  <si>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</si>
  <si>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</si>
  <si>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</si>
  <si>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</si>
  <si>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</si>
  <si>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</si>
  <si>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</si>
  <si>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</si>
  <si>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</si>
  <si>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</si>
  <si>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</si>
  <si>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</si>
  <si>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</si>
  <si>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</si>
  <si>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</si>
  <si>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</si>
  <si>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</si>
  <si>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</si>
  <si>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</si>
  <si>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</si>
  <si>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</si>
  <si>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</si>
  <si>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</si>
  <si>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</si>
  <si>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</si>
  <si>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</si>
  <si>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</si>
  <si>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</si>
  <si>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</si>
  <si>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</si>
  <si>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</si>
  <si>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</si>
  <si>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</si>
  <si>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</si>
  <si>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</si>
  <si>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</si>
  <si>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</si>
  <si>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</si>
  <si>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</si>
  <si>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</si>
  <si>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</si>
  <si>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</si>
  <si>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</si>
  <si>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</si>
  <si>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</si>
  <si>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</si>
  <si>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</si>
  <si>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</si>
  <si>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</si>
  <si>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</si>
  <si>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</si>
  <si>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</si>
  <si>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</si>
  <si>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</si>
  <si>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</si>
  <si>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</si>
  <si>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</si>
  <si>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</si>
  <si>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</si>
  <si>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</si>
  <si>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</si>
  <si>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</si>
  <si>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</si>
  <si>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</si>
  <si>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</si>
  <si>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</si>
  <si>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</si>
  <si>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</si>
  <si>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</si>
  <si>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</si>
  <si>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</si>
  <si>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</si>
  <si>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</si>
  <si>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</si>
  <si>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</si>
  <si>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</si>
  <si>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</si>
  <si>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</si>
  <si>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</si>
  <si>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</si>
  <si>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</si>
  <si>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</si>
  <si>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</si>
  <si>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</si>
  <si>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</si>
  <si>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</si>
  <si>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</si>
  <si>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</si>
  <si>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</si>
  <si>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</si>
  <si>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</si>
  <si>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</si>
  <si>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</si>
  <si>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</si>
  <si>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</si>
  <si>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</si>
  <si>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</si>
  <si>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</si>
  <si>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</si>
  <si>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</si>
  <si>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</si>
  <si>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</si>
  <si>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</si>
  <si>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</si>
  <si>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</si>
  <si>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</si>
  <si>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</si>
  <si>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</si>
  <si>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</si>
  <si>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</si>
  <si>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</si>
  <si>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</si>
  <si>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</si>
  <si>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</si>
  <si>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</si>
  <si>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</si>
  <si>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</si>
  <si>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</si>
  <si>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</si>
  <si>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</si>
  <si>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</si>
  <si>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</si>
  <si>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</si>
  <si>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</si>
  <si>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</si>
  <si>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</si>
  <si>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</si>
  <si>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</si>
  <si>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</si>
  <si>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</si>
  <si>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</si>
  <si>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</si>
  <si>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</si>
  <si>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</si>
  <si>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</si>
  <si>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</si>
  <si>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</si>
  <si>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</si>
  <si>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</si>
  <si>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</si>
  <si>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</si>
  <si>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</si>
  <si>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</si>
  <si>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</si>
  <si>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</si>
  <si>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</si>
  <si>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</si>
  <si>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</si>
  <si>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</si>
  <si>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</si>
  <si>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</si>
  <si>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</si>
  <si>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</si>
  <si>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</si>
  <si>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</si>
  <si>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</si>
  <si>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</si>
  <si>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</si>
  <si>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</si>
  <si>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</si>
  <si>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</si>
  <si>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</si>
  <si>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</si>
  <si>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</si>
  <si>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</si>
  <si>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</si>
  <si>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</si>
  <si>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</si>
  <si>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</si>
  <si>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</si>
  <si>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</si>
  <si>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</si>
  <si>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</si>
  <si>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</si>
  <si>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</si>
  <si>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</si>
  <si>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</si>
  <si>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</si>
  <si>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</si>
  <si>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</si>
  <si>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</si>
  <si>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</si>
  <si>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</si>
  <si>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</si>
  <si>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</si>
  <si>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</si>
  <si>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</si>
  <si>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</si>
  <si>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</si>
  <si>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</si>
  <si>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</si>
  <si>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</si>
  <si>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</si>
  <si>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</si>
  <si>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</si>
  <si>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</si>
  <si>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</si>
  <si>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</si>
  <si>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</si>
  <si>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</si>
  <si>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</si>
  <si>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</si>
  <si>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</si>
  <si>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</si>
  <si>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</si>
  <si>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</si>
  <si>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</si>
  <si>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</si>
  <si>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</si>
  <si>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</si>
  <si>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</si>
  <si>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</si>
  <si>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</si>
  <si>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</si>
  <si>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</si>
  <si>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</si>
  <si>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</si>
  <si>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</si>
  <si>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</si>
  <si>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</si>
  <si>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</si>
  <si>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</si>
  <si>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</si>
  <si>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</si>
  <si>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</si>
  <si>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</si>
  <si>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</si>
  <si>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</si>
  <si>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</si>
  <si>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</si>
  <si>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</si>
  <si>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</si>
  <si>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</si>
  <si>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</si>
  <si>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</si>
  <si>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</si>
  <si>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</si>
  <si>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</si>
  <si>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</si>
  <si>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</si>
  <si>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</si>
  <si>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</si>
  <si>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</si>
  <si>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</si>
  <si>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</si>
  <si>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</si>
  <si>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</si>
  <si>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</si>
  <si>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</si>
  <si>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</si>
  <si>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</si>
  <si>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</si>
  <si>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</si>
  <si>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</si>
  <si>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2025-2026                              Группа: Тұлпар                 Период: Стартовый          Сроки проведения: Сентябрь</t>
  </si>
  <si>
    <t xml:space="preserve">                                  Учебный год: 2025-2026                             Группа: Тұлпар                 Период: Стартовый          Сроки проведения: Сентябрь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</si>
  <si>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воспитание</t>
    </r>
  </si>
  <si>
    <t>Физическое воспитание</t>
  </si>
  <si>
    <t>Епишин Марк</t>
  </si>
  <si>
    <t>Швецова Дарья</t>
  </si>
  <si>
    <t>Епишин Кирилл</t>
  </si>
  <si>
    <t>Қасымхан Назерке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</si>
  <si>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воспитание</t>
    </r>
  </si>
  <si>
    <t>Рейзвых Наиль</t>
  </si>
  <si>
    <t>Белогурова Виктория</t>
  </si>
  <si>
    <t>Имашова Асылайым</t>
  </si>
  <si>
    <t>Мельник Филат</t>
  </si>
  <si>
    <t>Сағынбай Дарина</t>
  </si>
  <si>
    <t>Қажымұрат Нұрәлі</t>
  </si>
  <si>
    <t>Петров Роман</t>
  </si>
  <si>
    <t>Сайлаубек Аяулым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</si>
</sst>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1400</v>
      </c>
      <c r="DN2" s="13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868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791</v>
      </c>
      <c r="D6" s="118"/>
      <c r="E6" s="118"/>
      <c r="F6" s="118"/>
      <c r="G6" s="118"/>
      <c r="H6" s="118"/>
      <c r="I6" s="118"/>
      <c r="J6" s="118"/>
      <c r="K6" s="118"/>
      <c r="L6" s="101" t="s">
        <v>808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791</v>
      </c>
      <c r="Y6" s="100"/>
      <c r="Z6" s="100"/>
      <c r="AA6" s="100"/>
      <c r="AB6" s="100"/>
      <c r="AC6" s="100"/>
      <c r="AD6" s="100"/>
      <c r="AE6" s="100"/>
      <c r="AF6" s="100"/>
      <c r="AG6" s="101" t="s">
        <v>808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791</v>
      </c>
      <c r="AT6" s="100"/>
      <c r="AU6" s="100"/>
      <c r="AV6" s="100"/>
      <c r="AW6" s="100"/>
      <c r="AX6" s="100"/>
      <c r="AY6" s="101" t="s">
        <v>808</v>
      </c>
      <c r="AZ6" s="101"/>
      <c r="BA6" s="101"/>
      <c r="BB6" s="101"/>
      <c r="BC6" s="101"/>
      <c r="BD6" s="101"/>
      <c r="BE6" s="101"/>
      <c r="BF6" s="101"/>
      <c r="BG6" s="101"/>
      <c r="BH6" s="100" t="s">
        <v>791</v>
      </c>
      <c r="BI6" s="100"/>
      <c r="BJ6" s="100"/>
      <c r="BK6" s="100"/>
      <c r="BL6" s="100"/>
      <c r="BM6" s="100"/>
      <c r="BN6" s="101" t="s">
        <v>808</v>
      </c>
      <c r="BO6" s="101"/>
      <c r="BP6" s="101"/>
      <c r="BQ6" s="101"/>
      <c r="BR6" s="101"/>
      <c r="BS6" s="101"/>
      <c r="BT6" s="101"/>
      <c r="BU6" s="101"/>
      <c r="BV6" s="101"/>
      <c r="BW6" s="100" t="s">
        <v>791</v>
      </c>
      <c r="BX6" s="100"/>
      <c r="BY6" s="100"/>
      <c r="BZ6" s="100"/>
      <c r="CA6" s="100"/>
      <c r="CB6" s="100"/>
      <c r="CC6" s="101" t="s">
        <v>808</v>
      </c>
      <c r="CD6" s="101"/>
      <c r="CE6" s="101"/>
      <c r="CF6" s="101"/>
      <c r="CG6" s="101"/>
      <c r="CH6" s="101"/>
      <c r="CI6" s="120" t="s">
        <v>791</v>
      </c>
      <c r="CJ6" s="121"/>
      <c r="CK6" s="121"/>
      <c r="CL6" s="121"/>
      <c r="CM6" s="121"/>
      <c r="CN6" s="121"/>
      <c r="CO6" s="121"/>
      <c r="CP6" s="121"/>
      <c r="CQ6" s="121"/>
      <c r="CR6" s="118" t="s">
        <v>808</v>
      </c>
      <c r="CS6" s="118"/>
      <c r="CT6" s="118"/>
      <c r="CU6" s="118"/>
      <c r="CV6" s="118"/>
      <c r="CW6" s="118"/>
      <c r="CX6" s="118"/>
      <c r="CY6" s="118"/>
      <c r="CZ6" s="119"/>
      <c r="DA6" s="120" t="s">
        <v>791</v>
      </c>
      <c r="DB6" s="121"/>
      <c r="DC6" s="121"/>
      <c r="DD6" s="121"/>
      <c r="DE6" s="121"/>
      <c r="DF6" s="132"/>
      <c r="DG6" s="133" t="s">
        <v>808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5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790</v>
      </c>
      <c r="D13" s="89"/>
      <c r="E13" s="89"/>
      <c r="F13" s="89" t="s">
        <v>1388</v>
      </c>
      <c r="G13" s="89"/>
      <c r="H13" s="89"/>
      <c r="I13" s="89" t="s">
        <v>187</v>
      </c>
      <c r="J13" s="89"/>
      <c r="K13" s="89"/>
      <c r="L13" s="87" t="s">
        <v>794</v>
      </c>
      <c r="M13" s="87"/>
      <c r="N13" s="87"/>
      <c r="O13" s="87" t="s">
        <v>795</v>
      </c>
      <c r="P13" s="87"/>
      <c r="Q13" s="87"/>
      <c r="R13" s="87" t="s">
        <v>798</v>
      </c>
      <c r="S13" s="87"/>
      <c r="T13" s="87"/>
      <c r="U13" s="87" t="s">
        <v>800</v>
      </c>
      <c r="V13" s="87"/>
      <c r="W13" s="87"/>
      <c r="X13" s="87" t="s">
        <v>801</v>
      </c>
      <c r="Y13" s="87"/>
      <c r="Z13" s="87"/>
      <c r="AA13" s="88" t="s">
        <v>803</v>
      </c>
      <c r="AB13" s="88"/>
      <c r="AC13" s="88"/>
      <c r="AD13" s="87" t="s">
        <v>804</v>
      </c>
      <c r="AE13" s="87"/>
      <c r="AF13" s="87"/>
      <c r="AG13" s="88" t="s">
        <v>809</v>
      </c>
      <c r="AH13" s="88"/>
      <c r="AI13" s="88"/>
      <c r="AJ13" s="87" t="s">
        <v>811</v>
      </c>
      <c r="AK13" s="87"/>
      <c r="AL13" s="87"/>
      <c r="AM13" s="87" t="s">
        <v>815</v>
      </c>
      <c r="AN13" s="87"/>
      <c r="AO13" s="87"/>
      <c r="AP13" s="87" t="s">
        <v>818</v>
      </c>
      <c r="AQ13" s="87"/>
      <c r="AR13" s="87"/>
      <c r="AS13" s="87" t="s">
        <v>821</v>
      </c>
      <c r="AT13" s="87"/>
      <c r="AU13" s="87"/>
      <c r="AV13" s="87" t="s">
        <v>822</v>
      </c>
      <c r="AW13" s="87"/>
      <c r="AX13" s="87"/>
      <c r="AY13" s="87" t="s">
        <v>824</v>
      </c>
      <c r="AZ13" s="87"/>
      <c r="BA13" s="87"/>
      <c r="BB13" s="87" t="s">
        <v>213</v>
      </c>
      <c r="BC13" s="87"/>
      <c r="BD13" s="87"/>
      <c r="BE13" s="87" t="s">
        <v>827</v>
      </c>
      <c r="BF13" s="87"/>
      <c r="BG13" s="87"/>
      <c r="BH13" s="87" t="s">
        <v>215</v>
      </c>
      <c r="BI13" s="87"/>
      <c r="BJ13" s="87"/>
      <c r="BK13" s="88" t="s">
        <v>829</v>
      </c>
      <c r="BL13" s="88"/>
      <c r="BM13" s="88"/>
      <c r="BN13" s="87" t="s">
        <v>832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835</v>
      </c>
      <c r="BX13" s="87"/>
      <c r="BY13" s="87"/>
      <c r="BZ13" s="87" t="s">
        <v>837</v>
      </c>
      <c r="CA13" s="87"/>
      <c r="CB13" s="87"/>
      <c r="CC13" s="87" t="s">
        <v>838</v>
      </c>
      <c r="CD13" s="87"/>
      <c r="CE13" s="87"/>
      <c r="CF13" s="87" t="s">
        <v>842</v>
      </c>
      <c r="CG13" s="87"/>
      <c r="CH13" s="87"/>
      <c r="CI13" s="87" t="s">
        <v>846</v>
      </c>
      <c r="CJ13" s="87"/>
      <c r="CK13" s="87"/>
      <c r="CL13" s="87" t="s">
        <v>849</v>
      </c>
      <c r="CM13" s="87"/>
      <c r="CN13" s="87"/>
      <c r="CO13" s="87" t="s">
        <v>850</v>
      </c>
      <c r="CP13" s="87"/>
      <c r="CQ13" s="87"/>
      <c r="CR13" s="87" t="s">
        <v>851</v>
      </c>
      <c r="CS13" s="87"/>
      <c r="CT13" s="87"/>
      <c r="CU13" s="87" t="s">
        <v>852</v>
      </c>
      <c r="CV13" s="87"/>
      <c r="CW13" s="87"/>
      <c r="CX13" s="87" t="s">
        <v>853</v>
      </c>
      <c r="CY13" s="87"/>
      <c r="CZ13" s="87"/>
      <c r="DA13" s="87" t="s">
        <v>855</v>
      </c>
      <c r="DB13" s="87"/>
      <c r="DC13" s="87"/>
      <c r="DD13" s="87" t="s">
        <v>237</v>
      </c>
      <c r="DE13" s="87"/>
      <c r="DF13" s="87"/>
      <c r="DG13" s="87" t="s">
        <v>859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484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564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836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785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1390</v>
      </c>
      <c r="C43" s="107"/>
      <c r="D43" s="107"/>
      <c r="E43" s="108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1389</v>
      </c>
      <c r="G48" s="110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zoomScale="89" zoomScaleNormal="89" workbookViewId="0">
      <selection activeCell="A4" sqref="A4:DR18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1400</v>
      </c>
      <c r="DQ2" s="13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1417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868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1412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869</v>
      </c>
      <c r="D12" s="87"/>
      <c r="E12" s="87"/>
      <c r="F12" s="87" t="s">
        <v>873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877</v>
      </c>
      <c r="P12" s="87"/>
      <c r="Q12" s="87"/>
      <c r="R12" s="87" t="s">
        <v>878</v>
      </c>
      <c r="S12" s="87"/>
      <c r="T12" s="87"/>
      <c r="U12" s="87" t="s">
        <v>880</v>
      </c>
      <c r="V12" s="87"/>
      <c r="W12" s="87"/>
      <c r="X12" s="87" t="s">
        <v>883</v>
      </c>
      <c r="Y12" s="87"/>
      <c r="Z12" s="87"/>
      <c r="AA12" s="87" t="s">
        <v>886</v>
      </c>
      <c r="AB12" s="87"/>
      <c r="AC12" s="87"/>
      <c r="AD12" s="87" t="s">
        <v>264</v>
      </c>
      <c r="AE12" s="87"/>
      <c r="AF12" s="87"/>
      <c r="AG12" s="87" t="s">
        <v>889</v>
      </c>
      <c r="AH12" s="87"/>
      <c r="AI12" s="87"/>
      <c r="AJ12" s="87" t="s">
        <v>891</v>
      </c>
      <c r="AK12" s="87"/>
      <c r="AL12" s="87"/>
      <c r="AM12" s="87" t="s">
        <v>892</v>
      </c>
      <c r="AN12" s="87"/>
      <c r="AO12" s="87"/>
      <c r="AP12" s="89" t="s">
        <v>435</v>
      </c>
      <c r="AQ12" s="89"/>
      <c r="AR12" s="89"/>
      <c r="AS12" s="89" t="s">
        <v>896</v>
      </c>
      <c r="AT12" s="89"/>
      <c r="AU12" s="89"/>
      <c r="AV12" s="89" t="s">
        <v>900</v>
      </c>
      <c r="AW12" s="89"/>
      <c r="AX12" s="89"/>
      <c r="AY12" s="89" t="s">
        <v>902</v>
      </c>
      <c r="AZ12" s="89"/>
      <c r="BA12" s="89"/>
      <c r="BB12" s="89" t="s">
        <v>905</v>
      </c>
      <c r="BC12" s="89"/>
      <c r="BD12" s="89"/>
      <c r="BE12" s="89" t="s">
        <v>906</v>
      </c>
      <c r="BF12" s="89"/>
      <c r="BG12" s="89"/>
      <c r="BH12" s="89" t="s">
        <v>907</v>
      </c>
      <c r="BI12" s="89"/>
      <c r="BJ12" s="89"/>
      <c r="BK12" s="89" t="s">
        <v>908</v>
      </c>
      <c r="BL12" s="89"/>
      <c r="BM12" s="89"/>
      <c r="BN12" s="89" t="s">
        <v>910</v>
      </c>
      <c r="BO12" s="89"/>
      <c r="BP12" s="89"/>
      <c r="BQ12" s="89" t="s">
        <v>911</v>
      </c>
      <c r="BR12" s="89"/>
      <c r="BS12" s="89"/>
      <c r="BT12" s="89" t="s">
        <v>912</v>
      </c>
      <c r="BU12" s="89"/>
      <c r="BV12" s="89"/>
      <c r="BW12" s="89" t="s">
        <v>915</v>
      </c>
      <c r="BX12" s="89"/>
      <c r="BY12" s="89"/>
      <c r="BZ12" s="89" t="s">
        <v>916</v>
      </c>
      <c r="CA12" s="89"/>
      <c r="CB12" s="89"/>
      <c r="CC12" s="89" t="s">
        <v>920</v>
      </c>
      <c r="CD12" s="89"/>
      <c r="CE12" s="89"/>
      <c r="CF12" s="89" t="s">
        <v>923</v>
      </c>
      <c r="CG12" s="89"/>
      <c r="CH12" s="89"/>
      <c r="CI12" s="89" t="s">
        <v>924</v>
      </c>
      <c r="CJ12" s="89"/>
      <c r="CK12" s="89"/>
      <c r="CL12" s="89" t="s">
        <v>926</v>
      </c>
      <c r="CM12" s="89"/>
      <c r="CN12" s="89"/>
      <c r="CO12" s="89" t="s">
        <v>927</v>
      </c>
      <c r="CP12" s="89"/>
      <c r="CQ12" s="89"/>
      <c r="CR12" s="89" t="s">
        <v>929</v>
      </c>
      <c r="CS12" s="89"/>
      <c r="CT12" s="89"/>
      <c r="CU12" s="89" t="s">
        <v>930</v>
      </c>
      <c r="CV12" s="89"/>
      <c r="CW12" s="89"/>
      <c r="CX12" s="89" t="s">
        <v>931</v>
      </c>
      <c r="CY12" s="89"/>
      <c r="CZ12" s="89"/>
      <c r="DA12" s="89" t="s">
        <v>932</v>
      </c>
      <c r="DB12" s="89"/>
      <c r="DC12" s="89"/>
      <c r="DD12" s="89" t="s">
        <v>933</v>
      </c>
      <c r="DE12" s="89"/>
      <c r="DF12" s="89"/>
      <c r="DG12" s="88" t="s">
        <v>935</v>
      </c>
      <c r="DH12" s="88"/>
      <c r="DI12" s="88"/>
      <c r="DJ12" s="88" t="s">
        <v>939</v>
      </c>
      <c r="DK12" s="88"/>
      <c r="DL12" s="88"/>
      <c r="DM12" s="87" t="s">
        <v>942</v>
      </c>
      <c r="DN12" s="87"/>
      <c r="DO12" s="87"/>
      <c r="DP12" s="87" t="s">
        <v>944</v>
      </c>
      <c r="DQ12" s="87"/>
      <c r="DR12" s="87"/>
    </row>
    <row r="13" spans="1:122" ht="102.75" customHeight="1" x14ac:dyDescent="0.25">
      <c r="A13" s="90"/>
      <c r="B13" s="91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558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436</v>
      </c>
      <c r="AQ13" s="61" t="s">
        <v>437</v>
      </c>
      <c r="AR13" s="61" t="s">
        <v>438</v>
      </c>
      <c r="AS13" s="61" t="s">
        <v>897</v>
      </c>
      <c r="AT13" s="61" t="s">
        <v>898</v>
      </c>
      <c r="AU13" s="61" t="s">
        <v>899</v>
      </c>
      <c r="AV13" s="61" t="s">
        <v>440</v>
      </c>
      <c r="AW13" s="61" t="s">
        <v>901</v>
      </c>
      <c r="AX13" s="61" t="s">
        <v>441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909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451</v>
      </c>
      <c r="CE13" s="30" t="s">
        <v>922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925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928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934</v>
      </c>
      <c r="DE13" s="30" t="s">
        <v>439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753</v>
      </c>
      <c r="DK13" s="61" t="s">
        <v>940</v>
      </c>
      <c r="DL13" s="61" t="s">
        <v>941</v>
      </c>
      <c r="DM13" s="61" t="s">
        <v>476</v>
      </c>
      <c r="DN13" s="61" t="s">
        <v>477</v>
      </c>
      <c r="DO13" s="61" t="s">
        <v>943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 t="s">
        <v>1413</v>
      </c>
      <c r="C14" s="5"/>
      <c r="D14" s="5"/>
      <c r="E14" s="5">
        <v>1</v>
      </c>
      <c r="F14" s="13"/>
      <c r="G14" s="13">
        <v>1</v>
      </c>
      <c r="H14" s="13"/>
      <c r="I14" s="13"/>
      <c r="J14" s="13"/>
      <c r="K14" s="13">
        <v>1</v>
      </c>
      <c r="L14" s="13"/>
      <c r="M14" s="13"/>
      <c r="N14" s="13">
        <v>1</v>
      </c>
      <c r="O14" s="13">
        <v>1</v>
      </c>
      <c r="P14" s="13"/>
      <c r="Q14" s="13"/>
      <c r="R14" s="13"/>
      <c r="S14" s="13"/>
      <c r="T14" s="17">
        <v>1</v>
      </c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>
        <v>1</v>
      </c>
      <c r="CY14" s="17"/>
      <c r="CZ14" s="17"/>
      <c r="DA14" s="17"/>
      <c r="DB14" s="17">
        <v>1</v>
      </c>
      <c r="DC14" s="17"/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1414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</row>
    <row r="16" spans="1:122" ht="15.75" x14ac:dyDescent="0.25">
      <c r="A16" s="2">
        <v>3</v>
      </c>
      <c r="B16" s="1" t="s">
        <v>1415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>
        <v>1</v>
      </c>
      <c r="CY16" s="4"/>
      <c r="CZ16" s="4"/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/>
      <c r="DL16" s="4">
        <v>1</v>
      </c>
      <c r="DM16" s="4"/>
      <c r="DN16" s="4"/>
      <c r="DO16" s="4">
        <v>1</v>
      </c>
      <c r="DP16" s="4">
        <v>1</v>
      </c>
      <c r="DQ16" s="4"/>
      <c r="DR16" s="4"/>
    </row>
    <row r="17" spans="1:122" ht="15.75" x14ac:dyDescent="0.25">
      <c r="A17" s="2">
        <v>4</v>
      </c>
      <c r="B17" s="1" t="s">
        <v>1416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>
        <v>1</v>
      </c>
      <c r="P17" s="1"/>
      <c r="Q17" s="1"/>
      <c r="R17" s="1"/>
      <c r="S17" s="1"/>
      <c r="T17" s="4">
        <v>1</v>
      </c>
      <c r="U17" s="4">
        <v>1</v>
      </c>
      <c r="V17" s="4"/>
      <c r="W17" s="1"/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/>
      <c r="CB17" s="4">
        <v>1</v>
      </c>
      <c r="CC17" s="4"/>
      <c r="CD17" s="4">
        <v>1</v>
      </c>
      <c r="CE17" s="4"/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>
        <v>1</v>
      </c>
      <c r="CY17" s="4"/>
      <c r="CZ17" s="4"/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/>
      <c r="DL17" s="4">
        <v>1</v>
      </c>
      <c r="DM17" s="4"/>
      <c r="DN17" s="4">
        <v>1</v>
      </c>
      <c r="DO17" s="4"/>
      <c r="DP17" s="4">
        <v>1</v>
      </c>
      <c r="DQ17" s="4"/>
      <c r="DR17" s="4"/>
    </row>
    <row r="18" spans="1:122" x14ac:dyDescent="0.25">
      <c r="A18" s="83" t="s">
        <v>171</v>
      </c>
      <c r="B18" s="84"/>
      <c r="C18" s="3">
        <f t="shared" ref="C18:AH18" si="0">SUM(C14:C17)</f>
        <v>0</v>
      </c>
      <c r="D18" s="3">
        <f t="shared" si="0"/>
        <v>0</v>
      </c>
      <c r="E18" s="3">
        <f t="shared" si="0"/>
        <v>4</v>
      </c>
      <c r="F18" s="3">
        <f t="shared" si="0"/>
        <v>0</v>
      </c>
      <c r="G18" s="3">
        <f t="shared" si="0"/>
        <v>1</v>
      </c>
      <c r="H18" s="3">
        <f t="shared" si="0"/>
        <v>3</v>
      </c>
      <c r="I18" s="3">
        <f t="shared" si="0"/>
        <v>0</v>
      </c>
      <c r="J18" s="3">
        <f t="shared" si="0"/>
        <v>0</v>
      </c>
      <c r="K18" s="3">
        <f t="shared" si="0"/>
        <v>4</v>
      </c>
      <c r="L18" s="3">
        <f t="shared" si="0"/>
        <v>0</v>
      </c>
      <c r="M18" s="3">
        <f t="shared" si="0"/>
        <v>0</v>
      </c>
      <c r="N18" s="3">
        <f t="shared" si="0"/>
        <v>4</v>
      </c>
      <c r="O18" s="3">
        <f t="shared" si="0"/>
        <v>3</v>
      </c>
      <c r="P18" s="3">
        <f t="shared" si="0"/>
        <v>1</v>
      </c>
      <c r="Q18" s="3">
        <f t="shared" si="0"/>
        <v>0</v>
      </c>
      <c r="R18" s="3">
        <f t="shared" si="0"/>
        <v>0</v>
      </c>
      <c r="S18" s="3">
        <f t="shared" si="0"/>
        <v>0</v>
      </c>
      <c r="T18" s="3">
        <f t="shared" si="0"/>
        <v>4</v>
      </c>
      <c r="U18" s="3">
        <f t="shared" si="0"/>
        <v>1</v>
      </c>
      <c r="V18" s="3">
        <f t="shared" si="0"/>
        <v>1</v>
      </c>
      <c r="W18" s="3">
        <f t="shared" si="0"/>
        <v>2</v>
      </c>
      <c r="X18" s="3">
        <f t="shared" si="0"/>
        <v>0</v>
      </c>
      <c r="Y18" s="3">
        <f t="shared" si="0"/>
        <v>0</v>
      </c>
      <c r="Z18" s="3">
        <f t="shared" si="0"/>
        <v>4</v>
      </c>
      <c r="AA18" s="3">
        <f t="shared" si="0"/>
        <v>0</v>
      </c>
      <c r="AB18" s="3">
        <f t="shared" si="0"/>
        <v>0</v>
      </c>
      <c r="AC18" s="3">
        <f t="shared" si="0"/>
        <v>4</v>
      </c>
      <c r="AD18" s="3">
        <f t="shared" si="0"/>
        <v>0</v>
      </c>
      <c r="AE18" s="3">
        <f t="shared" si="0"/>
        <v>2</v>
      </c>
      <c r="AF18" s="3">
        <f t="shared" si="0"/>
        <v>2</v>
      </c>
      <c r="AG18" s="3">
        <f t="shared" si="0"/>
        <v>0</v>
      </c>
      <c r="AH18" s="3">
        <f t="shared" si="0"/>
        <v>0</v>
      </c>
      <c r="AI18" s="3">
        <f t="shared" ref="AI18:BN18" si="1">SUM(AI14:AI17)</f>
        <v>4</v>
      </c>
      <c r="AJ18" s="3">
        <f t="shared" si="1"/>
        <v>0</v>
      </c>
      <c r="AK18" s="3">
        <f t="shared" si="1"/>
        <v>0</v>
      </c>
      <c r="AL18" s="3">
        <f t="shared" si="1"/>
        <v>4</v>
      </c>
      <c r="AM18" s="3">
        <f t="shared" si="1"/>
        <v>0</v>
      </c>
      <c r="AN18" s="3">
        <f t="shared" si="1"/>
        <v>0</v>
      </c>
      <c r="AO18" s="3">
        <f t="shared" si="1"/>
        <v>4</v>
      </c>
      <c r="AP18" s="3">
        <f t="shared" si="1"/>
        <v>0</v>
      </c>
      <c r="AQ18" s="3">
        <f t="shared" si="1"/>
        <v>0</v>
      </c>
      <c r="AR18" s="3">
        <f t="shared" si="1"/>
        <v>4</v>
      </c>
      <c r="AS18" s="3">
        <f t="shared" si="1"/>
        <v>0</v>
      </c>
      <c r="AT18" s="3">
        <f t="shared" si="1"/>
        <v>0</v>
      </c>
      <c r="AU18" s="3">
        <f t="shared" si="1"/>
        <v>4</v>
      </c>
      <c r="AV18" s="3">
        <f t="shared" si="1"/>
        <v>0</v>
      </c>
      <c r="AW18" s="3">
        <f t="shared" si="1"/>
        <v>0</v>
      </c>
      <c r="AX18" s="3">
        <f t="shared" si="1"/>
        <v>4</v>
      </c>
      <c r="AY18" s="3">
        <f t="shared" si="1"/>
        <v>0</v>
      </c>
      <c r="AZ18" s="3">
        <f t="shared" si="1"/>
        <v>0</v>
      </c>
      <c r="BA18" s="3">
        <f t="shared" si="1"/>
        <v>4</v>
      </c>
      <c r="BB18" s="3">
        <f t="shared" si="1"/>
        <v>0</v>
      </c>
      <c r="BC18" s="3">
        <f t="shared" si="1"/>
        <v>0</v>
      </c>
      <c r="BD18" s="3">
        <f t="shared" si="1"/>
        <v>4</v>
      </c>
      <c r="BE18" s="3">
        <f t="shared" si="1"/>
        <v>0</v>
      </c>
      <c r="BF18" s="3">
        <f t="shared" si="1"/>
        <v>3</v>
      </c>
      <c r="BG18" s="3">
        <f t="shared" si="1"/>
        <v>1</v>
      </c>
      <c r="BH18" s="3">
        <f t="shared" si="1"/>
        <v>0</v>
      </c>
      <c r="BI18" s="3">
        <f t="shared" si="1"/>
        <v>2</v>
      </c>
      <c r="BJ18" s="3">
        <f t="shared" si="1"/>
        <v>2</v>
      </c>
      <c r="BK18" s="3">
        <f t="shared" si="1"/>
        <v>0</v>
      </c>
      <c r="BL18" s="3">
        <f t="shared" si="1"/>
        <v>2</v>
      </c>
      <c r="BM18" s="3">
        <f t="shared" si="1"/>
        <v>2</v>
      </c>
      <c r="BN18" s="3">
        <f t="shared" si="1"/>
        <v>0</v>
      </c>
      <c r="BO18" s="3">
        <f t="shared" ref="BO18:CT18" si="2">SUM(BO14:BO17)</f>
        <v>3</v>
      </c>
      <c r="BP18" s="3">
        <f t="shared" si="2"/>
        <v>1</v>
      </c>
      <c r="BQ18" s="3">
        <f t="shared" si="2"/>
        <v>0</v>
      </c>
      <c r="BR18" s="3">
        <f t="shared" si="2"/>
        <v>3</v>
      </c>
      <c r="BS18" s="3">
        <f t="shared" si="2"/>
        <v>1</v>
      </c>
      <c r="BT18" s="3">
        <f t="shared" si="2"/>
        <v>0</v>
      </c>
      <c r="BU18" s="3">
        <f t="shared" si="2"/>
        <v>3</v>
      </c>
      <c r="BV18" s="3">
        <f t="shared" si="2"/>
        <v>1</v>
      </c>
      <c r="BW18" s="3">
        <f t="shared" si="2"/>
        <v>3</v>
      </c>
      <c r="BX18" s="3">
        <f t="shared" si="2"/>
        <v>1</v>
      </c>
      <c r="BY18" s="3">
        <f t="shared" si="2"/>
        <v>0</v>
      </c>
      <c r="BZ18" s="3">
        <f t="shared" si="2"/>
        <v>0</v>
      </c>
      <c r="CA18" s="3">
        <f t="shared" si="2"/>
        <v>0</v>
      </c>
      <c r="CB18" s="3">
        <f t="shared" si="2"/>
        <v>4</v>
      </c>
      <c r="CC18" s="3">
        <f t="shared" si="2"/>
        <v>0</v>
      </c>
      <c r="CD18" s="3">
        <f t="shared" si="2"/>
        <v>1</v>
      </c>
      <c r="CE18" s="3">
        <f t="shared" si="2"/>
        <v>3</v>
      </c>
      <c r="CF18" s="3">
        <f t="shared" si="2"/>
        <v>0</v>
      </c>
      <c r="CG18" s="3">
        <f t="shared" si="2"/>
        <v>0</v>
      </c>
      <c r="CH18" s="3">
        <f t="shared" si="2"/>
        <v>4</v>
      </c>
      <c r="CI18" s="3">
        <f t="shared" si="2"/>
        <v>0</v>
      </c>
      <c r="CJ18" s="3">
        <f t="shared" si="2"/>
        <v>0</v>
      </c>
      <c r="CK18" s="3">
        <f t="shared" si="2"/>
        <v>4</v>
      </c>
      <c r="CL18" s="3">
        <f t="shared" si="2"/>
        <v>0</v>
      </c>
      <c r="CM18" s="3">
        <f t="shared" si="2"/>
        <v>0</v>
      </c>
      <c r="CN18" s="3">
        <f t="shared" si="2"/>
        <v>4</v>
      </c>
      <c r="CO18" s="3">
        <f t="shared" si="2"/>
        <v>0</v>
      </c>
      <c r="CP18" s="3">
        <f t="shared" si="2"/>
        <v>3</v>
      </c>
      <c r="CQ18" s="3">
        <f t="shared" si="2"/>
        <v>1</v>
      </c>
      <c r="CR18" s="3">
        <f t="shared" si="2"/>
        <v>0</v>
      </c>
      <c r="CS18" s="3">
        <f t="shared" si="2"/>
        <v>3</v>
      </c>
      <c r="CT18" s="3">
        <f t="shared" si="2"/>
        <v>1</v>
      </c>
      <c r="CU18" s="3">
        <f t="shared" ref="CU18:DR18" si="3">SUM(CU14:CU17)</f>
        <v>0</v>
      </c>
      <c r="CV18" s="3">
        <f t="shared" si="3"/>
        <v>0</v>
      </c>
      <c r="CW18" s="3">
        <f t="shared" si="3"/>
        <v>4</v>
      </c>
      <c r="CX18" s="3">
        <f t="shared" si="3"/>
        <v>3</v>
      </c>
      <c r="CY18" s="3">
        <f t="shared" si="3"/>
        <v>1</v>
      </c>
      <c r="CZ18" s="3">
        <f t="shared" si="3"/>
        <v>0</v>
      </c>
      <c r="DA18" s="3">
        <f t="shared" si="3"/>
        <v>0</v>
      </c>
      <c r="DB18" s="3">
        <f t="shared" si="3"/>
        <v>3</v>
      </c>
      <c r="DC18" s="3">
        <f t="shared" si="3"/>
        <v>1</v>
      </c>
      <c r="DD18" s="3">
        <f t="shared" si="3"/>
        <v>0</v>
      </c>
      <c r="DE18" s="3">
        <f t="shared" si="3"/>
        <v>0</v>
      </c>
      <c r="DF18" s="3">
        <f t="shared" si="3"/>
        <v>4</v>
      </c>
      <c r="DG18" s="3">
        <f t="shared" si="3"/>
        <v>3</v>
      </c>
      <c r="DH18" s="3">
        <f t="shared" si="3"/>
        <v>1</v>
      </c>
      <c r="DI18" s="3">
        <f t="shared" si="3"/>
        <v>0</v>
      </c>
      <c r="DJ18" s="3">
        <f t="shared" si="3"/>
        <v>0</v>
      </c>
      <c r="DK18" s="3">
        <f t="shared" si="3"/>
        <v>0</v>
      </c>
      <c r="DL18" s="3">
        <f t="shared" si="3"/>
        <v>4</v>
      </c>
      <c r="DM18" s="3">
        <f t="shared" si="3"/>
        <v>0</v>
      </c>
      <c r="DN18" s="3">
        <f t="shared" si="3"/>
        <v>2</v>
      </c>
      <c r="DO18" s="3">
        <f t="shared" si="3"/>
        <v>2</v>
      </c>
      <c r="DP18" s="3">
        <f t="shared" si="3"/>
        <v>3</v>
      </c>
      <c r="DQ18" s="3">
        <f t="shared" si="3"/>
        <v>1</v>
      </c>
      <c r="DR18" s="3">
        <f t="shared" si="3"/>
        <v>0</v>
      </c>
    </row>
    <row r="19" spans="1:122" ht="37.5" customHeight="1" x14ac:dyDescent="0.25">
      <c r="A19" s="85" t="s">
        <v>784</v>
      </c>
      <c r="B19" s="86"/>
      <c r="C19" s="27">
        <f>C18/4%</f>
        <v>0</v>
      </c>
      <c r="D19" s="27">
        <f t="shared" ref="D19:BO19" si="4">D18/4%</f>
        <v>0</v>
      </c>
      <c r="E19" s="27">
        <f t="shared" si="4"/>
        <v>100</v>
      </c>
      <c r="F19" s="27">
        <f t="shared" si="4"/>
        <v>0</v>
      </c>
      <c r="G19" s="27">
        <f t="shared" si="4"/>
        <v>25</v>
      </c>
      <c r="H19" s="27">
        <f t="shared" si="4"/>
        <v>75</v>
      </c>
      <c r="I19" s="27">
        <f t="shared" si="4"/>
        <v>0</v>
      </c>
      <c r="J19" s="27">
        <f t="shared" si="4"/>
        <v>0</v>
      </c>
      <c r="K19" s="27">
        <f t="shared" si="4"/>
        <v>100</v>
      </c>
      <c r="L19" s="27">
        <f t="shared" si="4"/>
        <v>0</v>
      </c>
      <c r="M19" s="27">
        <f t="shared" si="4"/>
        <v>0</v>
      </c>
      <c r="N19" s="27">
        <f t="shared" si="4"/>
        <v>100</v>
      </c>
      <c r="O19" s="27">
        <f t="shared" si="4"/>
        <v>75</v>
      </c>
      <c r="P19" s="27">
        <f t="shared" si="4"/>
        <v>25</v>
      </c>
      <c r="Q19" s="27">
        <f t="shared" si="4"/>
        <v>0</v>
      </c>
      <c r="R19" s="27">
        <f t="shared" si="4"/>
        <v>0</v>
      </c>
      <c r="S19" s="27">
        <f t="shared" si="4"/>
        <v>0</v>
      </c>
      <c r="T19" s="27">
        <f t="shared" si="4"/>
        <v>100</v>
      </c>
      <c r="U19" s="27">
        <f t="shared" si="4"/>
        <v>25</v>
      </c>
      <c r="V19" s="27">
        <f t="shared" si="4"/>
        <v>25</v>
      </c>
      <c r="W19" s="27">
        <f t="shared" si="4"/>
        <v>50</v>
      </c>
      <c r="X19" s="27">
        <f t="shared" si="4"/>
        <v>0</v>
      </c>
      <c r="Y19" s="27">
        <f t="shared" si="4"/>
        <v>0</v>
      </c>
      <c r="Z19" s="27">
        <f t="shared" si="4"/>
        <v>100</v>
      </c>
      <c r="AA19" s="27">
        <f t="shared" si="4"/>
        <v>0</v>
      </c>
      <c r="AB19" s="27">
        <f t="shared" si="4"/>
        <v>0</v>
      </c>
      <c r="AC19" s="27">
        <f t="shared" si="4"/>
        <v>100</v>
      </c>
      <c r="AD19" s="27">
        <f t="shared" si="4"/>
        <v>0</v>
      </c>
      <c r="AE19" s="27">
        <f t="shared" si="4"/>
        <v>50</v>
      </c>
      <c r="AF19" s="27">
        <f t="shared" si="4"/>
        <v>50</v>
      </c>
      <c r="AG19" s="27">
        <f t="shared" si="4"/>
        <v>0</v>
      </c>
      <c r="AH19" s="27">
        <f t="shared" si="4"/>
        <v>0</v>
      </c>
      <c r="AI19" s="27">
        <f t="shared" si="4"/>
        <v>100</v>
      </c>
      <c r="AJ19" s="27">
        <f t="shared" si="4"/>
        <v>0</v>
      </c>
      <c r="AK19" s="27">
        <f t="shared" si="4"/>
        <v>0</v>
      </c>
      <c r="AL19" s="27">
        <f t="shared" si="4"/>
        <v>100</v>
      </c>
      <c r="AM19" s="27">
        <f t="shared" si="4"/>
        <v>0</v>
      </c>
      <c r="AN19" s="27">
        <f t="shared" si="4"/>
        <v>0</v>
      </c>
      <c r="AO19" s="27">
        <f t="shared" si="4"/>
        <v>100</v>
      </c>
      <c r="AP19" s="27">
        <f t="shared" si="4"/>
        <v>0</v>
      </c>
      <c r="AQ19" s="27">
        <f t="shared" si="4"/>
        <v>0</v>
      </c>
      <c r="AR19" s="27">
        <f t="shared" si="4"/>
        <v>100</v>
      </c>
      <c r="AS19" s="27">
        <f t="shared" si="4"/>
        <v>0</v>
      </c>
      <c r="AT19" s="27">
        <f t="shared" si="4"/>
        <v>0</v>
      </c>
      <c r="AU19" s="27">
        <f t="shared" si="4"/>
        <v>100</v>
      </c>
      <c r="AV19" s="27">
        <f t="shared" si="4"/>
        <v>0</v>
      </c>
      <c r="AW19" s="27">
        <f t="shared" si="4"/>
        <v>0</v>
      </c>
      <c r="AX19" s="27">
        <f t="shared" si="4"/>
        <v>100</v>
      </c>
      <c r="AY19" s="27">
        <f t="shared" si="4"/>
        <v>0</v>
      </c>
      <c r="AZ19" s="27">
        <f t="shared" si="4"/>
        <v>0</v>
      </c>
      <c r="BA19" s="27">
        <f t="shared" si="4"/>
        <v>100</v>
      </c>
      <c r="BB19" s="27">
        <f t="shared" si="4"/>
        <v>0</v>
      </c>
      <c r="BC19" s="27">
        <f t="shared" si="4"/>
        <v>0</v>
      </c>
      <c r="BD19" s="27">
        <f t="shared" si="4"/>
        <v>100</v>
      </c>
      <c r="BE19" s="27">
        <f t="shared" si="4"/>
        <v>0</v>
      </c>
      <c r="BF19" s="27">
        <f t="shared" si="4"/>
        <v>75</v>
      </c>
      <c r="BG19" s="27">
        <f t="shared" si="4"/>
        <v>25</v>
      </c>
      <c r="BH19" s="27">
        <f t="shared" si="4"/>
        <v>0</v>
      </c>
      <c r="BI19" s="27">
        <f t="shared" si="4"/>
        <v>50</v>
      </c>
      <c r="BJ19" s="27">
        <f t="shared" si="4"/>
        <v>50</v>
      </c>
      <c r="BK19" s="27">
        <f t="shared" si="4"/>
        <v>0</v>
      </c>
      <c r="BL19" s="27">
        <f t="shared" si="4"/>
        <v>50</v>
      </c>
      <c r="BM19" s="27">
        <f t="shared" si="4"/>
        <v>50</v>
      </c>
      <c r="BN19" s="27">
        <f t="shared" si="4"/>
        <v>0</v>
      </c>
      <c r="BO19" s="27">
        <f t="shared" si="4"/>
        <v>75</v>
      </c>
      <c r="BP19" s="27">
        <f t="shared" ref="BP19:DR19" si="5">BP18/4%</f>
        <v>25</v>
      </c>
      <c r="BQ19" s="27">
        <f t="shared" si="5"/>
        <v>0</v>
      </c>
      <c r="BR19" s="27">
        <f t="shared" si="5"/>
        <v>75</v>
      </c>
      <c r="BS19" s="27">
        <f t="shared" si="5"/>
        <v>25</v>
      </c>
      <c r="BT19" s="27">
        <f t="shared" si="5"/>
        <v>0</v>
      </c>
      <c r="BU19" s="27">
        <f t="shared" si="5"/>
        <v>75</v>
      </c>
      <c r="BV19" s="27">
        <f t="shared" si="5"/>
        <v>25</v>
      </c>
      <c r="BW19" s="27">
        <f t="shared" si="5"/>
        <v>75</v>
      </c>
      <c r="BX19" s="27">
        <f t="shared" si="5"/>
        <v>25</v>
      </c>
      <c r="BY19" s="27">
        <f t="shared" si="5"/>
        <v>0</v>
      </c>
      <c r="BZ19" s="27">
        <f t="shared" si="5"/>
        <v>0</v>
      </c>
      <c r="CA19" s="27">
        <f t="shared" si="5"/>
        <v>0</v>
      </c>
      <c r="CB19" s="27">
        <f t="shared" si="5"/>
        <v>100</v>
      </c>
      <c r="CC19" s="27">
        <f t="shared" si="5"/>
        <v>0</v>
      </c>
      <c r="CD19" s="27">
        <f t="shared" si="5"/>
        <v>25</v>
      </c>
      <c r="CE19" s="27">
        <f t="shared" si="5"/>
        <v>75</v>
      </c>
      <c r="CF19" s="27">
        <f t="shared" si="5"/>
        <v>0</v>
      </c>
      <c r="CG19" s="27">
        <f t="shared" si="5"/>
        <v>0</v>
      </c>
      <c r="CH19" s="27">
        <f t="shared" si="5"/>
        <v>100</v>
      </c>
      <c r="CI19" s="27">
        <f t="shared" si="5"/>
        <v>0</v>
      </c>
      <c r="CJ19" s="27">
        <f t="shared" si="5"/>
        <v>0</v>
      </c>
      <c r="CK19" s="27">
        <f t="shared" si="5"/>
        <v>100</v>
      </c>
      <c r="CL19" s="27">
        <f t="shared" si="5"/>
        <v>0</v>
      </c>
      <c r="CM19" s="27">
        <f t="shared" si="5"/>
        <v>0</v>
      </c>
      <c r="CN19" s="27">
        <f t="shared" si="5"/>
        <v>100</v>
      </c>
      <c r="CO19" s="27">
        <f t="shared" si="5"/>
        <v>0</v>
      </c>
      <c r="CP19" s="27">
        <f t="shared" si="5"/>
        <v>75</v>
      </c>
      <c r="CQ19" s="27">
        <f t="shared" si="5"/>
        <v>25</v>
      </c>
      <c r="CR19" s="27">
        <f t="shared" si="5"/>
        <v>0</v>
      </c>
      <c r="CS19" s="27">
        <f t="shared" si="5"/>
        <v>75</v>
      </c>
      <c r="CT19" s="27">
        <f t="shared" si="5"/>
        <v>25</v>
      </c>
      <c r="CU19" s="27">
        <f t="shared" si="5"/>
        <v>0</v>
      </c>
      <c r="CV19" s="27">
        <f t="shared" si="5"/>
        <v>0</v>
      </c>
      <c r="CW19" s="27">
        <f t="shared" si="5"/>
        <v>100</v>
      </c>
      <c r="CX19" s="27">
        <f t="shared" si="5"/>
        <v>75</v>
      </c>
      <c r="CY19" s="27">
        <f t="shared" si="5"/>
        <v>25</v>
      </c>
      <c r="CZ19" s="27">
        <f t="shared" si="5"/>
        <v>0</v>
      </c>
      <c r="DA19" s="27">
        <f t="shared" si="5"/>
        <v>0</v>
      </c>
      <c r="DB19" s="27">
        <f t="shared" si="5"/>
        <v>75</v>
      </c>
      <c r="DC19" s="27">
        <f t="shared" si="5"/>
        <v>25</v>
      </c>
      <c r="DD19" s="27">
        <f t="shared" si="5"/>
        <v>0</v>
      </c>
      <c r="DE19" s="27">
        <f t="shared" si="5"/>
        <v>0</v>
      </c>
      <c r="DF19" s="27">
        <f t="shared" si="5"/>
        <v>100</v>
      </c>
      <c r="DG19" s="27">
        <f t="shared" si="5"/>
        <v>75</v>
      </c>
      <c r="DH19" s="27">
        <f t="shared" si="5"/>
        <v>25</v>
      </c>
      <c r="DI19" s="27">
        <f t="shared" si="5"/>
        <v>0</v>
      </c>
      <c r="DJ19" s="27">
        <f t="shared" si="5"/>
        <v>0</v>
      </c>
      <c r="DK19" s="27">
        <f t="shared" si="5"/>
        <v>0</v>
      </c>
      <c r="DL19" s="27">
        <f t="shared" si="5"/>
        <v>100</v>
      </c>
      <c r="DM19" s="27">
        <f t="shared" si="5"/>
        <v>0</v>
      </c>
      <c r="DN19" s="27">
        <f t="shared" si="5"/>
        <v>50</v>
      </c>
      <c r="DO19" s="27">
        <f t="shared" si="5"/>
        <v>50</v>
      </c>
      <c r="DP19" s="27">
        <f t="shared" si="5"/>
        <v>75</v>
      </c>
      <c r="DQ19" s="27">
        <f t="shared" si="5"/>
        <v>25</v>
      </c>
      <c r="DR19" s="27">
        <f t="shared" si="5"/>
        <v>0</v>
      </c>
    </row>
    <row r="21" spans="1:122" x14ac:dyDescent="0.25">
      <c r="B21" s="144" t="s">
        <v>1390</v>
      </c>
      <c r="C21" s="144"/>
      <c r="D21" s="144"/>
      <c r="E21" s="144"/>
      <c r="F21" s="46"/>
      <c r="G21" s="46"/>
    </row>
    <row r="22" spans="1:122" x14ac:dyDescent="0.25">
      <c r="B22" s="4" t="s">
        <v>754</v>
      </c>
      <c r="C22" s="4" t="s">
        <v>767</v>
      </c>
      <c r="D22" s="3">
        <f>E22/100*4</f>
        <v>0</v>
      </c>
      <c r="E22" s="32">
        <f>(C19+F19+I19+L19)/4</f>
        <v>0</v>
      </c>
    </row>
    <row r="23" spans="1:122" x14ac:dyDescent="0.25">
      <c r="B23" s="4" t="s">
        <v>756</v>
      </c>
      <c r="C23" s="4" t="s">
        <v>767</v>
      </c>
      <c r="D23" s="3">
        <f>E23/100*4</f>
        <v>0.25</v>
      </c>
      <c r="E23" s="32">
        <f>(D19+G19+J19+M19)/4</f>
        <v>6.25</v>
      </c>
    </row>
    <row r="24" spans="1:122" x14ac:dyDescent="0.25">
      <c r="B24" s="4" t="s">
        <v>757</v>
      </c>
      <c r="C24" s="4" t="s">
        <v>767</v>
      </c>
      <c r="D24" s="3">
        <f>E24/100*4</f>
        <v>3.75</v>
      </c>
      <c r="E24" s="32">
        <f>(E19+H19+K19+N19)/4</f>
        <v>93.75</v>
      </c>
    </row>
    <row r="25" spans="1:122" x14ac:dyDescent="0.25">
      <c r="B25" s="4"/>
      <c r="C25" s="4"/>
      <c r="D25" s="33">
        <f>SUM(D22:D24)</f>
        <v>4</v>
      </c>
      <c r="E25" s="34">
        <f>SUM(E22:E24)</f>
        <v>100</v>
      </c>
    </row>
    <row r="26" spans="1:122" ht="29.25" customHeight="1" x14ac:dyDescent="0.25">
      <c r="B26" s="4"/>
      <c r="C26" s="20"/>
      <c r="D26" s="109" t="s">
        <v>322</v>
      </c>
      <c r="E26" s="109"/>
      <c r="F26" s="110" t="s">
        <v>323</v>
      </c>
      <c r="G26" s="110"/>
    </row>
    <row r="27" spans="1:122" x14ac:dyDescent="0.25">
      <c r="B27" s="4" t="s">
        <v>754</v>
      </c>
      <c r="C27" s="20" t="s">
        <v>768</v>
      </c>
      <c r="D27" s="35">
        <v>0</v>
      </c>
      <c r="E27" s="32">
        <f>(O19+R19+U19+X19)/4</f>
        <v>25</v>
      </c>
      <c r="F27" s="3">
        <f>G27/100*4</f>
        <v>0</v>
      </c>
      <c r="G27" s="3">
        <f>(AA19+AD19+AG19+AJ19)/4</f>
        <v>0</v>
      </c>
    </row>
    <row r="28" spans="1:122" x14ac:dyDescent="0.25">
      <c r="B28" s="4" t="s">
        <v>756</v>
      </c>
      <c r="C28" s="20" t="s">
        <v>768</v>
      </c>
      <c r="D28" s="35">
        <f>E28/100*4</f>
        <v>0.5</v>
      </c>
      <c r="E28" s="32">
        <f>(P19+S19+V19+Y19)/4</f>
        <v>12.5</v>
      </c>
      <c r="F28" s="3">
        <f>G28/100*4</f>
        <v>0.5</v>
      </c>
      <c r="G28" s="3">
        <f>(AB19+AE19+AH19+AK19)/4</f>
        <v>12.5</v>
      </c>
    </row>
    <row r="29" spans="1:122" x14ac:dyDescent="0.25">
      <c r="B29" s="4" t="s">
        <v>757</v>
      </c>
      <c r="C29" s="20" t="s">
        <v>768</v>
      </c>
      <c r="D29" s="35">
        <f>E29/100*4</f>
        <v>2.5</v>
      </c>
      <c r="E29" s="32">
        <f>(Q19+T19+W19+Z19)/4</f>
        <v>62.5</v>
      </c>
      <c r="F29" s="3">
        <f>G29/100*4</f>
        <v>3.5</v>
      </c>
      <c r="G29" s="48">
        <f>(AC19+AF19+AI19+AL19)/4</f>
        <v>87.5</v>
      </c>
    </row>
    <row r="30" spans="1:122" x14ac:dyDescent="0.25">
      <c r="B30" s="4"/>
      <c r="C30" s="20"/>
      <c r="D30" s="34">
        <v>4</v>
      </c>
      <c r="E30" s="34">
        <f>SUM(E27:E29)</f>
        <v>100</v>
      </c>
      <c r="F30" s="47">
        <f>SUM(F27:F29)</f>
        <v>4</v>
      </c>
      <c r="G30" s="49">
        <f>SUM(G27:G29)</f>
        <v>100</v>
      </c>
    </row>
    <row r="31" spans="1:122" x14ac:dyDescent="0.25">
      <c r="B31" s="4" t="s">
        <v>754</v>
      </c>
      <c r="C31" s="4" t="s">
        <v>769</v>
      </c>
      <c r="D31" s="3">
        <f>E31/100*4</f>
        <v>0</v>
      </c>
      <c r="E31" s="32">
        <f>(AM19+AP19+AS19+AV19)/4</f>
        <v>0</v>
      </c>
    </row>
    <row r="32" spans="1:122" x14ac:dyDescent="0.25">
      <c r="B32" s="4" t="s">
        <v>756</v>
      </c>
      <c r="C32" s="4" t="s">
        <v>769</v>
      </c>
      <c r="D32" s="3">
        <f>E32/100*4</f>
        <v>0</v>
      </c>
      <c r="E32" s="32">
        <f>(AN19+AQ19+AT19+AW19)/4</f>
        <v>0</v>
      </c>
    </row>
    <row r="33" spans="2:13" x14ac:dyDescent="0.25">
      <c r="B33" s="4" t="s">
        <v>757</v>
      </c>
      <c r="C33" s="4" t="s">
        <v>769</v>
      </c>
      <c r="D33" s="3">
        <f>E33/100*4</f>
        <v>4</v>
      </c>
      <c r="E33" s="32">
        <f>(AO19+AR19+AU19+AX19)/4</f>
        <v>100</v>
      </c>
    </row>
    <row r="34" spans="2:13" x14ac:dyDescent="0.25">
      <c r="B34" s="36"/>
      <c r="C34" s="36"/>
      <c r="D34" s="39">
        <f>SUM(D31:D33)</f>
        <v>4</v>
      </c>
      <c r="E34" s="40">
        <f>SUM(E31:E33)</f>
        <v>100</v>
      </c>
      <c r="F34" s="41"/>
    </row>
    <row r="35" spans="2:13" x14ac:dyDescent="0.25">
      <c r="B35" s="4"/>
      <c r="C35" s="4"/>
      <c r="D35" s="109" t="s">
        <v>330</v>
      </c>
      <c r="E35" s="109"/>
      <c r="F35" s="109" t="s">
        <v>325</v>
      </c>
      <c r="G35" s="109"/>
      <c r="H35" s="145" t="s">
        <v>331</v>
      </c>
      <c r="I35" s="145"/>
      <c r="J35" s="145" t="s">
        <v>332</v>
      </c>
      <c r="K35" s="145"/>
      <c r="L35" s="145" t="s">
        <v>43</v>
      </c>
      <c r="M35" s="145"/>
    </row>
    <row r="36" spans="2:13" x14ac:dyDescent="0.25">
      <c r="B36" s="4" t="s">
        <v>754</v>
      </c>
      <c r="C36" s="4" t="s">
        <v>770</v>
      </c>
      <c r="D36" s="3">
        <f>E36/100*4</f>
        <v>0</v>
      </c>
      <c r="E36" s="32">
        <f>(AY19+BB19+BE19+BH19)/4</f>
        <v>0</v>
      </c>
      <c r="F36" s="3">
        <f>G36/100*4</f>
        <v>0</v>
      </c>
      <c r="G36" s="32">
        <f>(BK19+BN19+BQ19+BT19)/4</f>
        <v>0</v>
      </c>
      <c r="H36" s="3">
        <f>I36/100*4</f>
        <v>0.75</v>
      </c>
      <c r="I36" s="32">
        <f>(BW19+BZ19+CC19+CF19)/4</f>
        <v>18.75</v>
      </c>
      <c r="J36" s="3">
        <f>K36/100*4</f>
        <v>0</v>
      </c>
      <c r="K36" s="32">
        <f>(CI19+CL19+CO19+CR19)/4</f>
        <v>0</v>
      </c>
      <c r="L36" s="3">
        <f>M36/100*4</f>
        <v>0.75</v>
      </c>
      <c r="M36" s="32">
        <f>(CU19+CX19+DA19+DD19)/4</f>
        <v>18.75</v>
      </c>
    </row>
    <row r="37" spans="2:13" x14ac:dyDescent="0.25">
      <c r="B37" s="4" t="s">
        <v>756</v>
      </c>
      <c r="C37" s="4" t="s">
        <v>770</v>
      </c>
      <c r="D37" s="3">
        <f>E37/100*4</f>
        <v>1.25</v>
      </c>
      <c r="E37" s="32">
        <f>(AZ19+BC19+BF19+BI19)/4</f>
        <v>31.25</v>
      </c>
      <c r="F37" s="3">
        <f>G37/100*4</f>
        <v>2.75</v>
      </c>
      <c r="G37" s="32">
        <f>(BL19+BO19+BR19+BU19)/4</f>
        <v>68.75</v>
      </c>
      <c r="H37" s="3">
        <f>I37/100*4</f>
        <v>0.5</v>
      </c>
      <c r="I37" s="32">
        <f>(BX19+CA19+CD19+CG19)/4</f>
        <v>12.5</v>
      </c>
      <c r="J37" s="3">
        <f>K37/100*4</f>
        <v>1.5</v>
      </c>
      <c r="K37" s="32">
        <f>(CJ19+CM19+CP19+CS19)/4</f>
        <v>37.5</v>
      </c>
      <c r="L37" s="3">
        <f>M37/100*4</f>
        <v>1</v>
      </c>
      <c r="M37" s="32">
        <f>(CV19+CY19+DB19+DE19)/4</f>
        <v>25</v>
      </c>
    </row>
    <row r="38" spans="2:13" x14ac:dyDescent="0.25">
      <c r="B38" s="4" t="s">
        <v>757</v>
      </c>
      <c r="C38" s="4" t="s">
        <v>770</v>
      </c>
      <c r="D38" s="3">
        <f>E38/100*4</f>
        <v>2.75</v>
      </c>
      <c r="E38" s="32">
        <f>(BA19+BD19+BG19+BJ19)/4</f>
        <v>68.75</v>
      </c>
      <c r="F38" s="3">
        <f>G38/100*4</f>
        <v>1.25</v>
      </c>
      <c r="G38" s="32">
        <f>(BM19+BP19+BS19+BV19)/4</f>
        <v>31.25</v>
      </c>
      <c r="H38" s="3">
        <f>I38/100*4</f>
        <v>2.75</v>
      </c>
      <c r="I38" s="32">
        <f>(BY19+CB19+CE19+CH19)/4</f>
        <v>68.75</v>
      </c>
      <c r="J38" s="3">
        <f>K38/100*4</f>
        <v>2.5</v>
      </c>
      <c r="K38" s="32">
        <f>(CK19+CN19+CQ19+CT19)/4</f>
        <v>62.5</v>
      </c>
      <c r="L38" s="3">
        <f>M38/100*4</f>
        <v>2.25</v>
      </c>
      <c r="M38" s="32">
        <f>(CW19+CZ19+DC19+DF19)/4</f>
        <v>56.25</v>
      </c>
    </row>
    <row r="39" spans="2:13" x14ac:dyDescent="0.25">
      <c r="B39" s="4"/>
      <c r="C39" s="4"/>
      <c r="D39" s="33">
        <f>SUM(D36:D38)</f>
        <v>4</v>
      </c>
      <c r="E39" s="33">
        <f>SUM(E36:E38)</f>
        <v>100</v>
      </c>
      <c r="F39" s="33">
        <v>0</v>
      </c>
      <c r="G39" s="33">
        <v>0</v>
      </c>
      <c r="H39" s="33">
        <f t="shared" ref="H39:M39" si="6">SUM(H36:H38)</f>
        <v>4</v>
      </c>
      <c r="I39" s="34">
        <f t="shared" si="6"/>
        <v>100</v>
      </c>
      <c r="J39" s="33">
        <f t="shared" si="6"/>
        <v>4</v>
      </c>
      <c r="K39" s="34">
        <f t="shared" si="6"/>
        <v>100</v>
      </c>
      <c r="L39" s="33">
        <f t="shared" si="6"/>
        <v>4</v>
      </c>
      <c r="M39" s="34">
        <f t="shared" si="6"/>
        <v>100</v>
      </c>
    </row>
    <row r="40" spans="2:13" x14ac:dyDescent="0.25">
      <c r="B40" s="4" t="s">
        <v>754</v>
      </c>
      <c r="C40" s="4" t="s">
        <v>771</v>
      </c>
      <c r="D40" s="3">
        <f>E40/100*4</f>
        <v>1.5</v>
      </c>
      <c r="E40" s="32">
        <f>(DG19+DJ19+DM19+DP19)/4</f>
        <v>37.5</v>
      </c>
    </row>
    <row r="41" spans="2:13" x14ac:dyDescent="0.25">
      <c r="B41" s="4" t="s">
        <v>756</v>
      </c>
      <c r="C41" s="4" t="s">
        <v>771</v>
      </c>
      <c r="D41" s="3">
        <f>E41/100*4</f>
        <v>1</v>
      </c>
      <c r="E41" s="32">
        <f>(DH19+DK19+DN19+DQ19)/4</f>
        <v>25</v>
      </c>
    </row>
    <row r="42" spans="2:13" x14ac:dyDescent="0.25">
      <c r="B42" s="4" t="s">
        <v>757</v>
      </c>
      <c r="C42" s="4" t="s">
        <v>771</v>
      </c>
      <c r="D42" s="3">
        <f>E42/100*4</f>
        <v>1.5</v>
      </c>
      <c r="E42" s="32">
        <f>(DI19+DL19+DO19+DR19)/4</f>
        <v>37.5</v>
      </c>
    </row>
    <row r="43" spans="2:13" x14ac:dyDescent="0.25">
      <c r="B43" s="4"/>
      <c r="C43" s="4"/>
      <c r="D43" s="33">
        <f>SUM(D40:D42)</f>
        <v>4</v>
      </c>
      <c r="E43" s="33">
        <f>SUM(E40:E42)</f>
        <v>100</v>
      </c>
    </row>
  </sheetData>
  <mergeCells count="108">
    <mergeCell ref="DP2:DQ2"/>
    <mergeCell ref="B21:E21"/>
    <mergeCell ref="J35:K35"/>
    <mergeCell ref="L35:M35"/>
    <mergeCell ref="H35:I35"/>
    <mergeCell ref="D26:E26"/>
    <mergeCell ref="F26:G26"/>
    <mergeCell ref="D35:E35"/>
    <mergeCell ref="F35:G3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8:B18"/>
    <mergeCell ref="A19:B1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6"/>
  <sheetViews>
    <sheetView topLeftCell="A5" zoomScale="82" zoomScaleNormal="82" workbookViewId="0">
      <selection activeCell="H19" sqref="H19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1400</v>
      </c>
      <c r="FJ2" s="13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868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959</v>
      </c>
      <c r="V11" s="96"/>
      <c r="W11" s="92"/>
      <c r="X11" s="93" t="s">
        <v>961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1391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945</v>
      </c>
      <c r="D12" s="164"/>
      <c r="E12" s="161"/>
      <c r="F12" s="160" t="s">
        <v>949</v>
      </c>
      <c r="G12" s="160"/>
      <c r="H12" s="161"/>
      <c r="I12" s="159" t="s">
        <v>953</v>
      </c>
      <c r="J12" s="160"/>
      <c r="K12" s="161"/>
      <c r="L12" s="159" t="s">
        <v>955</v>
      </c>
      <c r="M12" s="160"/>
      <c r="N12" s="161"/>
      <c r="O12" s="159" t="s">
        <v>956</v>
      </c>
      <c r="P12" s="160"/>
      <c r="Q12" s="161"/>
      <c r="R12" s="153" t="s">
        <v>958</v>
      </c>
      <c r="S12" s="154"/>
      <c r="T12" s="155"/>
      <c r="U12" s="153" t="s">
        <v>960</v>
      </c>
      <c r="V12" s="154"/>
      <c r="W12" s="155"/>
      <c r="X12" s="153" t="s">
        <v>962</v>
      </c>
      <c r="Y12" s="154"/>
      <c r="Z12" s="155"/>
      <c r="AA12" s="153" t="s">
        <v>963</v>
      </c>
      <c r="AB12" s="154"/>
      <c r="AC12" s="155"/>
      <c r="AD12" s="153" t="s">
        <v>966</v>
      </c>
      <c r="AE12" s="154"/>
      <c r="AF12" s="155"/>
      <c r="AG12" s="153" t="s">
        <v>967</v>
      </c>
      <c r="AH12" s="154"/>
      <c r="AI12" s="155"/>
      <c r="AJ12" s="153" t="s">
        <v>970</v>
      </c>
      <c r="AK12" s="154"/>
      <c r="AL12" s="155"/>
      <c r="AM12" s="153" t="s">
        <v>974</v>
      </c>
      <c r="AN12" s="154"/>
      <c r="AO12" s="155"/>
      <c r="AP12" s="153" t="s">
        <v>978</v>
      </c>
      <c r="AQ12" s="154"/>
      <c r="AR12" s="155"/>
      <c r="AS12" s="153" t="s">
        <v>979</v>
      </c>
      <c r="AT12" s="154"/>
      <c r="AU12" s="155"/>
      <c r="AV12" s="153" t="s">
        <v>980</v>
      </c>
      <c r="AW12" s="154"/>
      <c r="AX12" s="155"/>
      <c r="AY12" s="153" t="s">
        <v>982</v>
      </c>
      <c r="AZ12" s="154"/>
      <c r="BA12" s="155"/>
      <c r="BB12" s="153" t="s">
        <v>984</v>
      </c>
      <c r="BC12" s="154"/>
      <c r="BD12" s="155"/>
      <c r="BE12" s="153" t="s">
        <v>988</v>
      </c>
      <c r="BF12" s="154"/>
      <c r="BG12" s="155"/>
      <c r="BH12" s="159" t="s">
        <v>305</v>
      </c>
      <c r="BI12" s="160"/>
      <c r="BJ12" s="161"/>
      <c r="BK12" s="153" t="s">
        <v>993</v>
      </c>
      <c r="BL12" s="154"/>
      <c r="BM12" s="155"/>
      <c r="BN12" s="153" t="s">
        <v>994</v>
      </c>
      <c r="BO12" s="154"/>
      <c r="BP12" s="155"/>
      <c r="BQ12" s="153" t="s">
        <v>998</v>
      </c>
      <c r="BR12" s="154"/>
      <c r="BS12" s="155"/>
      <c r="BT12" s="153" t="s">
        <v>999</v>
      </c>
      <c r="BU12" s="154"/>
      <c r="BV12" s="155"/>
      <c r="BW12" s="153" t="s">
        <v>1000</v>
      </c>
      <c r="BX12" s="154"/>
      <c r="BY12" s="155"/>
      <c r="BZ12" s="153" t="s">
        <v>309</v>
      </c>
      <c r="CA12" s="154"/>
      <c r="CB12" s="155"/>
      <c r="CC12" s="153" t="s">
        <v>1001</v>
      </c>
      <c r="CD12" s="154"/>
      <c r="CE12" s="155"/>
      <c r="CF12" s="153" t="s">
        <v>1002</v>
      </c>
      <c r="CG12" s="154"/>
      <c r="CH12" s="155"/>
      <c r="CI12" s="153" t="s">
        <v>1004</v>
      </c>
      <c r="CJ12" s="154"/>
      <c r="CK12" s="155"/>
      <c r="CL12" s="153" t="s">
        <v>1005</v>
      </c>
      <c r="CM12" s="154"/>
      <c r="CN12" s="155"/>
      <c r="CO12" s="153" t="s">
        <v>1008</v>
      </c>
      <c r="CP12" s="154"/>
      <c r="CQ12" s="155"/>
      <c r="CR12" s="153" t="s">
        <v>1009</v>
      </c>
      <c r="CS12" s="154"/>
      <c r="CT12" s="155"/>
      <c r="CU12" s="153" t="s">
        <v>1012</v>
      </c>
      <c r="CV12" s="154"/>
      <c r="CW12" s="155"/>
      <c r="CX12" s="153" t="s">
        <v>1013</v>
      </c>
      <c r="CY12" s="154"/>
      <c r="CZ12" s="155"/>
      <c r="DA12" s="153" t="s">
        <v>495</v>
      </c>
      <c r="DB12" s="154"/>
      <c r="DC12" s="155"/>
      <c r="DD12" s="153" t="s">
        <v>1015</v>
      </c>
      <c r="DE12" s="154"/>
      <c r="DF12" s="155"/>
      <c r="DG12" s="153" t="s">
        <v>1016</v>
      </c>
      <c r="DH12" s="154"/>
      <c r="DI12" s="155"/>
      <c r="DJ12" s="153" t="s">
        <v>1020</v>
      </c>
      <c r="DK12" s="154"/>
      <c r="DL12" s="155"/>
      <c r="DM12" s="153" t="s">
        <v>1022</v>
      </c>
      <c r="DN12" s="154"/>
      <c r="DO12" s="155"/>
      <c r="DP12" s="153" t="s">
        <v>1023</v>
      </c>
      <c r="DQ12" s="154"/>
      <c r="DR12" s="155"/>
      <c r="DS12" s="153" t="s">
        <v>1025</v>
      </c>
      <c r="DT12" s="154"/>
      <c r="DU12" s="155"/>
      <c r="DV12" s="153" t="s">
        <v>1026</v>
      </c>
      <c r="DW12" s="154"/>
      <c r="DX12" s="155"/>
      <c r="DY12" s="153" t="s">
        <v>1027</v>
      </c>
      <c r="DZ12" s="154"/>
      <c r="EA12" s="155"/>
      <c r="EB12" s="153" t="s">
        <v>1029</v>
      </c>
      <c r="EC12" s="154"/>
      <c r="ED12" s="155"/>
      <c r="EE12" s="153" t="s">
        <v>1032</v>
      </c>
      <c r="EF12" s="154"/>
      <c r="EG12" s="155"/>
      <c r="EH12" s="153" t="s">
        <v>1036</v>
      </c>
      <c r="EI12" s="154"/>
      <c r="EJ12" s="155"/>
      <c r="EK12" s="153" t="s">
        <v>1038</v>
      </c>
      <c r="EL12" s="154"/>
      <c r="EM12" s="155"/>
      <c r="EN12" s="153" t="s">
        <v>514</v>
      </c>
      <c r="EO12" s="154"/>
      <c r="EP12" s="155"/>
      <c r="EQ12" s="153" t="s">
        <v>1043</v>
      </c>
      <c r="ER12" s="154"/>
      <c r="ES12" s="155"/>
      <c r="ET12" s="153" t="s">
        <v>1044</v>
      </c>
      <c r="EU12" s="154"/>
      <c r="EV12" s="155"/>
      <c r="EW12" s="153" t="s">
        <v>1046</v>
      </c>
      <c r="EX12" s="154"/>
      <c r="EY12" s="155"/>
      <c r="EZ12" s="153" t="s">
        <v>1047</v>
      </c>
      <c r="FA12" s="154"/>
      <c r="FB12" s="155"/>
      <c r="FC12" s="153" t="s">
        <v>1049</v>
      </c>
      <c r="FD12" s="154"/>
      <c r="FE12" s="155"/>
      <c r="FF12" s="153" t="s">
        <v>1050</v>
      </c>
      <c r="FG12" s="154"/>
      <c r="FH12" s="155"/>
      <c r="FI12" s="153" t="s">
        <v>1053</v>
      </c>
      <c r="FJ12" s="154"/>
      <c r="FK12" s="155"/>
    </row>
    <row r="13" spans="1:167" ht="144.75" customHeight="1" thickBot="1" x14ac:dyDescent="0.3">
      <c r="A13" s="90"/>
      <c r="B13" s="90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995</v>
      </c>
      <c r="BO13" s="74" t="s">
        <v>996</v>
      </c>
      <c r="BP13" s="75" t="s">
        <v>997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1014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498</v>
      </c>
      <c r="DK13" s="77" t="s">
        <v>499</v>
      </c>
      <c r="DL13" s="77" t="s">
        <v>1021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1024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511</v>
      </c>
      <c r="EI13" s="74" t="s">
        <v>1037</v>
      </c>
      <c r="EJ13" s="75" t="s">
        <v>257</v>
      </c>
      <c r="EK13" s="73" t="s">
        <v>512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1045</v>
      </c>
      <c r="EW13" s="73" t="s">
        <v>519</v>
      </c>
      <c r="EX13" s="74" t="s">
        <v>520</v>
      </c>
      <c r="EY13" s="75" t="s">
        <v>521</v>
      </c>
      <c r="EZ13" s="73" t="s">
        <v>1407</v>
      </c>
      <c r="FA13" s="74" t="s">
        <v>1048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1425</v>
      </c>
      <c r="C14" s="5"/>
      <c r="D14" s="5"/>
      <c r="E14" s="5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>
        <v>1</v>
      </c>
      <c r="AX14" s="17"/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1424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>
        <v>1</v>
      </c>
      <c r="DW15" s="4"/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>
        <v>1</v>
      </c>
      <c r="FJ15" s="4"/>
      <c r="FK15" s="4"/>
    </row>
    <row r="16" spans="1:167" x14ac:dyDescent="0.25">
      <c r="A16" s="83" t="s">
        <v>171</v>
      </c>
      <c r="B16" s="84"/>
      <c r="C16" s="3">
        <f t="shared" ref="C16:AH16" si="0">SUM(C14:C15)</f>
        <v>0</v>
      </c>
      <c r="D16" s="3">
        <f t="shared" si="0"/>
        <v>1</v>
      </c>
      <c r="E16" s="3">
        <f t="shared" si="0"/>
        <v>1</v>
      </c>
      <c r="F16" s="3">
        <f t="shared" si="0"/>
        <v>0</v>
      </c>
      <c r="G16" s="3">
        <f t="shared" si="0"/>
        <v>0</v>
      </c>
      <c r="H16" s="3">
        <f t="shared" si="0"/>
        <v>2</v>
      </c>
      <c r="I16" s="3">
        <f t="shared" si="0"/>
        <v>0</v>
      </c>
      <c r="J16" s="3">
        <f t="shared" si="0"/>
        <v>2</v>
      </c>
      <c r="K16" s="3">
        <f t="shared" si="0"/>
        <v>0</v>
      </c>
      <c r="L16" s="3">
        <f t="shared" si="0"/>
        <v>0</v>
      </c>
      <c r="M16" s="3">
        <f t="shared" si="0"/>
        <v>2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2</v>
      </c>
      <c r="R16" s="3">
        <f t="shared" si="0"/>
        <v>0</v>
      </c>
      <c r="S16" s="3">
        <f t="shared" si="0"/>
        <v>0</v>
      </c>
      <c r="T16" s="3">
        <f t="shared" si="0"/>
        <v>2</v>
      </c>
      <c r="U16" s="3">
        <f t="shared" si="0"/>
        <v>0</v>
      </c>
      <c r="V16" s="3">
        <f t="shared" si="0"/>
        <v>0</v>
      </c>
      <c r="W16" s="3">
        <f t="shared" si="0"/>
        <v>2</v>
      </c>
      <c r="X16" s="3">
        <f t="shared" si="0"/>
        <v>0</v>
      </c>
      <c r="Y16" s="3">
        <f t="shared" si="0"/>
        <v>0</v>
      </c>
      <c r="Z16" s="3">
        <f t="shared" si="0"/>
        <v>2</v>
      </c>
      <c r="AA16" s="3">
        <f t="shared" si="0"/>
        <v>0</v>
      </c>
      <c r="AB16" s="3">
        <f t="shared" si="0"/>
        <v>0</v>
      </c>
      <c r="AC16" s="3">
        <f t="shared" si="0"/>
        <v>2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0</v>
      </c>
      <c r="AI16" s="3">
        <f t="shared" ref="AI16:BN16" si="1">SUM(AI14:AI15)</f>
        <v>2</v>
      </c>
      <c r="AJ16" s="3">
        <f t="shared" si="1"/>
        <v>0</v>
      </c>
      <c r="AK16" s="3">
        <f t="shared" si="1"/>
        <v>2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0</v>
      </c>
      <c r="AT16" s="3">
        <f t="shared" si="1"/>
        <v>0</v>
      </c>
      <c r="AU16" s="3">
        <f t="shared" si="1"/>
        <v>2</v>
      </c>
      <c r="AV16" s="3">
        <f t="shared" si="1"/>
        <v>0</v>
      </c>
      <c r="AW16" s="3">
        <f t="shared" si="1"/>
        <v>1</v>
      </c>
      <c r="AX16" s="3">
        <f t="shared" si="1"/>
        <v>1</v>
      </c>
      <c r="AY16" s="3">
        <f t="shared" si="1"/>
        <v>0</v>
      </c>
      <c r="AZ16" s="3">
        <f t="shared" si="1"/>
        <v>0</v>
      </c>
      <c r="BA16" s="3">
        <f t="shared" si="1"/>
        <v>2</v>
      </c>
      <c r="BB16" s="3">
        <f t="shared" si="1"/>
        <v>0</v>
      </c>
      <c r="BC16" s="3">
        <f t="shared" si="1"/>
        <v>0</v>
      </c>
      <c r="BD16" s="3">
        <f t="shared" si="1"/>
        <v>2</v>
      </c>
      <c r="BE16" s="3">
        <f t="shared" si="1"/>
        <v>0</v>
      </c>
      <c r="BF16" s="3">
        <f t="shared" si="1"/>
        <v>0</v>
      </c>
      <c r="BG16" s="3">
        <f t="shared" si="1"/>
        <v>2</v>
      </c>
      <c r="BH16" s="3">
        <f t="shared" si="1"/>
        <v>0</v>
      </c>
      <c r="BI16" s="3">
        <f t="shared" si="1"/>
        <v>0</v>
      </c>
      <c r="BJ16" s="3">
        <f t="shared" si="1"/>
        <v>2</v>
      </c>
      <c r="BK16" s="3">
        <f t="shared" si="1"/>
        <v>0</v>
      </c>
      <c r="BL16" s="3">
        <f t="shared" si="1"/>
        <v>2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2</v>
      </c>
      <c r="BP16" s="3">
        <f t="shared" si="2"/>
        <v>0</v>
      </c>
      <c r="BQ16" s="3">
        <f t="shared" si="2"/>
        <v>0</v>
      </c>
      <c r="BR16" s="3">
        <f t="shared" si="2"/>
        <v>2</v>
      </c>
      <c r="BS16" s="3">
        <f t="shared" si="2"/>
        <v>0</v>
      </c>
      <c r="BT16" s="3">
        <f t="shared" si="2"/>
        <v>0</v>
      </c>
      <c r="BU16" s="3">
        <f t="shared" si="2"/>
        <v>0</v>
      </c>
      <c r="BV16" s="3">
        <f t="shared" si="2"/>
        <v>2</v>
      </c>
      <c r="BW16" s="3">
        <f t="shared" si="2"/>
        <v>0</v>
      </c>
      <c r="BX16" s="3">
        <f t="shared" si="2"/>
        <v>2</v>
      </c>
      <c r="BY16" s="3">
        <f t="shared" si="2"/>
        <v>0</v>
      </c>
      <c r="BZ16" s="3">
        <f t="shared" si="2"/>
        <v>0</v>
      </c>
      <c r="CA16" s="3">
        <f t="shared" si="2"/>
        <v>2</v>
      </c>
      <c r="CB16" s="3">
        <f t="shared" si="2"/>
        <v>0</v>
      </c>
      <c r="CC16" s="3">
        <f t="shared" si="2"/>
        <v>0</v>
      </c>
      <c r="CD16" s="3">
        <f t="shared" si="2"/>
        <v>2</v>
      </c>
      <c r="CE16" s="3">
        <f t="shared" si="2"/>
        <v>0</v>
      </c>
      <c r="CF16" s="3">
        <f t="shared" si="2"/>
        <v>0</v>
      </c>
      <c r="CG16" s="3">
        <f t="shared" si="2"/>
        <v>1</v>
      </c>
      <c r="CH16" s="3">
        <f t="shared" si="2"/>
        <v>1</v>
      </c>
      <c r="CI16" s="3">
        <f t="shared" si="2"/>
        <v>0</v>
      </c>
      <c r="CJ16" s="3">
        <f t="shared" si="2"/>
        <v>1</v>
      </c>
      <c r="CK16" s="3">
        <f t="shared" si="2"/>
        <v>1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0</v>
      </c>
      <c r="CS16" s="3">
        <f t="shared" si="2"/>
        <v>2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0</v>
      </c>
      <c r="CW16" s="3">
        <f t="shared" si="3"/>
        <v>2</v>
      </c>
      <c r="CX16" s="3">
        <f t="shared" si="3"/>
        <v>0</v>
      </c>
      <c r="CY16" s="3">
        <f t="shared" si="3"/>
        <v>0</v>
      </c>
      <c r="CZ16" s="3">
        <f t="shared" si="3"/>
        <v>2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0</v>
      </c>
      <c r="DE16" s="3">
        <f t="shared" si="3"/>
        <v>2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0</v>
      </c>
      <c r="DN16" s="3">
        <f t="shared" si="3"/>
        <v>0</v>
      </c>
      <c r="DO16" s="3">
        <f t="shared" si="3"/>
        <v>2</v>
      </c>
      <c r="DP16" s="3">
        <f t="shared" si="3"/>
        <v>0</v>
      </c>
      <c r="DQ16" s="3">
        <f t="shared" si="3"/>
        <v>0</v>
      </c>
      <c r="DR16" s="3">
        <f t="shared" si="3"/>
        <v>2</v>
      </c>
      <c r="DS16" s="3">
        <f t="shared" si="3"/>
        <v>0</v>
      </c>
      <c r="DT16" s="3">
        <f t="shared" si="3"/>
        <v>2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0</v>
      </c>
      <c r="DZ16" s="3">
        <f t="shared" si="3"/>
        <v>1</v>
      </c>
      <c r="EA16" s="3">
        <f t="shared" ref="EA16:EB16" si="4">SUM(EA14:EA15)</f>
        <v>1</v>
      </c>
      <c r="EB16" s="3">
        <f t="shared" si="4"/>
        <v>0</v>
      </c>
      <c r="EC16" s="3"/>
      <c r="ED16" s="3">
        <f t="shared" ref="ED16:FK16" si="5">SUM(ED14:ED15)</f>
        <v>0</v>
      </c>
      <c r="EE16" s="3">
        <f t="shared" si="5"/>
        <v>0</v>
      </c>
      <c r="EF16" s="3">
        <f t="shared" si="5"/>
        <v>2</v>
      </c>
      <c r="EG16" s="3">
        <f t="shared" si="5"/>
        <v>0</v>
      </c>
      <c r="EH16" s="3">
        <f t="shared" si="5"/>
        <v>0</v>
      </c>
      <c r="EI16" s="3">
        <f t="shared" si="5"/>
        <v>2</v>
      </c>
      <c r="EJ16" s="3">
        <f t="shared" si="5"/>
        <v>0</v>
      </c>
      <c r="EK16" s="3">
        <f t="shared" si="5"/>
        <v>0</v>
      </c>
      <c r="EL16" s="3">
        <f t="shared" si="5"/>
        <v>0</v>
      </c>
      <c r="EM16" s="3">
        <f t="shared" si="5"/>
        <v>2</v>
      </c>
      <c r="EN16" s="3">
        <f t="shared" si="5"/>
        <v>0</v>
      </c>
      <c r="EO16" s="3">
        <f t="shared" si="5"/>
        <v>2</v>
      </c>
      <c r="EP16" s="3">
        <f t="shared" si="5"/>
        <v>0</v>
      </c>
      <c r="EQ16" s="3">
        <f t="shared" si="5"/>
        <v>0</v>
      </c>
      <c r="ER16" s="3">
        <f t="shared" si="5"/>
        <v>1</v>
      </c>
      <c r="ES16" s="3">
        <f t="shared" si="5"/>
        <v>1</v>
      </c>
      <c r="ET16" s="3">
        <f t="shared" si="5"/>
        <v>0</v>
      </c>
      <c r="EU16" s="3">
        <f t="shared" si="5"/>
        <v>0</v>
      </c>
      <c r="EV16" s="3">
        <f t="shared" si="5"/>
        <v>2</v>
      </c>
      <c r="EW16" s="3">
        <f t="shared" si="5"/>
        <v>0</v>
      </c>
      <c r="EX16" s="3">
        <f t="shared" si="5"/>
        <v>2</v>
      </c>
      <c r="EY16" s="3">
        <f t="shared" si="5"/>
        <v>0</v>
      </c>
      <c r="EZ16" s="3">
        <f t="shared" si="5"/>
        <v>0</v>
      </c>
      <c r="FA16" s="3">
        <f t="shared" si="5"/>
        <v>0</v>
      </c>
      <c r="FB16" s="3">
        <f t="shared" si="5"/>
        <v>2</v>
      </c>
      <c r="FC16" s="3">
        <f t="shared" si="5"/>
        <v>0</v>
      </c>
      <c r="FD16" s="3">
        <f t="shared" si="5"/>
        <v>0</v>
      </c>
      <c r="FE16" s="3">
        <f t="shared" si="5"/>
        <v>2</v>
      </c>
      <c r="FF16" s="3">
        <f t="shared" si="5"/>
        <v>0</v>
      </c>
      <c r="FG16" s="3">
        <f t="shared" si="5"/>
        <v>2</v>
      </c>
      <c r="FH16" s="3">
        <f t="shared" si="5"/>
        <v>0</v>
      </c>
      <c r="FI16" s="3">
        <f t="shared" si="5"/>
        <v>2</v>
      </c>
      <c r="FJ16" s="3">
        <f t="shared" si="5"/>
        <v>0</v>
      </c>
      <c r="FK16" s="3">
        <f t="shared" si="5"/>
        <v>0</v>
      </c>
    </row>
    <row r="17" spans="1:167" x14ac:dyDescent="0.25">
      <c r="A17" s="85" t="s">
        <v>782</v>
      </c>
      <c r="B17" s="86"/>
      <c r="C17" s="10">
        <f>C16/2%</f>
        <v>0</v>
      </c>
      <c r="D17" s="10">
        <f t="shared" ref="D17:BO17" si="6">D16/2%</f>
        <v>50</v>
      </c>
      <c r="E17" s="10">
        <f t="shared" si="6"/>
        <v>50</v>
      </c>
      <c r="F17" s="10">
        <f t="shared" si="6"/>
        <v>0</v>
      </c>
      <c r="G17" s="10">
        <f t="shared" si="6"/>
        <v>0</v>
      </c>
      <c r="H17" s="10">
        <f t="shared" si="6"/>
        <v>100</v>
      </c>
      <c r="I17" s="10">
        <f t="shared" si="6"/>
        <v>0</v>
      </c>
      <c r="J17" s="10">
        <f t="shared" si="6"/>
        <v>100</v>
      </c>
      <c r="K17" s="10">
        <f t="shared" si="6"/>
        <v>0</v>
      </c>
      <c r="L17" s="10">
        <f t="shared" si="6"/>
        <v>0</v>
      </c>
      <c r="M17" s="10">
        <f t="shared" si="6"/>
        <v>100</v>
      </c>
      <c r="N17" s="10">
        <f t="shared" si="6"/>
        <v>0</v>
      </c>
      <c r="O17" s="10">
        <f t="shared" si="6"/>
        <v>0</v>
      </c>
      <c r="P17" s="10">
        <f t="shared" si="6"/>
        <v>0</v>
      </c>
      <c r="Q17" s="10">
        <f t="shared" si="6"/>
        <v>100</v>
      </c>
      <c r="R17" s="10">
        <f t="shared" si="6"/>
        <v>0</v>
      </c>
      <c r="S17" s="10">
        <f t="shared" si="6"/>
        <v>0</v>
      </c>
      <c r="T17" s="10">
        <f t="shared" si="6"/>
        <v>100</v>
      </c>
      <c r="U17" s="10">
        <f t="shared" si="6"/>
        <v>0</v>
      </c>
      <c r="V17" s="10">
        <f t="shared" si="6"/>
        <v>0</v>
      </c>
      <c r="W17" s="10">
        <f t="shared" si="6"/>
        <v>100</v>
      </c>
      <c r="X17" s="10">
        <f t="shared" si="6"/>
        <v>0</v>
      </c>
      <c r="Y17" s="10">
        <f t="shared" si="6"/>
        <v>0</v>
      </c>
      <c r="Z17" s="10">
        <f t="shared" si="6"/>
        <v>100</v>
      </c>
      <c r="AA17" s="10">
        <f t="shared" si="6"/>
        <v>0</v>
      </c>
      <c r="AB17" s="10">
        <f t="shared" si="6"/>
        <v>0</v>
      </c>
      <c r="AC17" s="10">
        <f t="shared" si="6"/>
        <v>100</v>
      </c>
      <c r="AD17" s="10">
        <f t="shared" si="6"/>
        <v>0</v>
      </c>
      <c r="AE17" s="10">
        <f t="shared" si="6"/>
        <v>100</v>
      </c>
      <c r="AF17" s="10">
        <f t="shared" si="6"/>
        <v>0</v>
      </c>
      <c r="AG17" s="10">
        <f t="shared" si="6"/>
        <v>0</v>
      </c>
      <c r="AH17" s="10">
        <f t="shared" si="6"/>
        <v>0</v>
      </c>
      <c r="AI17" s="10">
        <f t="shared" si="6"/>
        <v>100</v>
      </c>
      <c r="AJ17" s="10">
        <f t="shared" si="6"/>
        <v>0</v>
      </c>
      <c r="AK17" s="10">
        <f t="shared" si="6"/>
        <v>100</v>
      </c>
      <c r="AL17" s="10">
        <f t="shared" si="6"/>
        <v>0</v>
      </c>
      <c r="AM17" s="10">
        <f t="shared" si="6"/>
        <v>0</v>
      </c>
      <c r="AN17" s="10">
        <f t="shared" si="6"/>
        <v>100</v>
      </c>
      <c r="AO17" s="10">
        <f t="shared" si="6"/>
        <v>0</v>
      </c>
      <c r="AP17" s="10">
        <f t="shared" si="6"/>
        <v>0</v>
      </c>
      <c r="AQ17" s="10">
        <f t="shared" si="6"/>
        <v>100</v>
      </c>
      <c r="AR17" s="10">
        <f t="shared" si="6"/>
        <v>0</v>
      </c>
      <c r="AS17" s="10">
        <f t="shared" si="6"/>
        <v>0</v>
      </c>
      <c r="AT17" s="10">
        <f t="shared" si="6"/>
        <v>0</v>
      </c>
      <c r="AU17" s="10">
        <f t="shared" si="6"/>
        <v>100</v>
      </c>
      <c r="AV17" s="10">
        <f t="shared" si="6"/>
        <v>0</v>
      </c>
      <c r="AW17" s="10">
        <f t="shared" si="6"/>
        <v>50</v>
      </c>
      <c r="AX17" s="10">
        <f t="shared" si="6"/>
        <v>50</v>
      </c>
      <c r="AY17" s="10">
        <f t="shared" si="6"/>
        <v>0</v>
      </c>
      <c r="AZ17" s="10">
        <f t="shared" si="6"/>
        <v>0</v>
      </c>
      <c r="BA17" s="10">
        <f t="shared" si="6"/>
        <v>100</v>
      </c>
      <c r="BB17" s="10">
        <f t="shared" si="6"/>
        <v>0</v>
      </c>
      <c r="BC17" s="10">
        <f t="shared" si="6"/>
        <v>0</v>
      </c>
      <c r="BD17" s="10">
        <f t="shared" si="6"/>
        <v>100</v>
      </c>
      <c r="BE17" s="10">
        <f t="shared" si="6"/>
        <v>0</v>
      </c>
      <c r="BF17" s="10">
        <f t="shared" si="6"/>
        <v>0</v>
      </c>
      <c r="BG17" s="10">
        <f t="shared" si="6"/>
        <v>100</v>
      </c>
      <c r="BH17" s="10">
        <f t="shared" si="6"/>
        <v>0</v>
      </c>
      <c r="BI17" s="10">
        <f t="shared" si="6"/>
        <v>0</v>
      </c>
      <c r="BJ17" s="10">
        <f t="shared" si="6"/>
        <v>100</v>
      </c>
      <c r="BK17" s="10">
        <f t="shared" si="6"/>
        <v>0</v>
      </c>
      <c r="BL17" s="10">
        <f t="shared" si="6"/>
        <v>100</v>
      </c>
      <c r="BM17" s="10">
        <f t="shared" si="6"/>
        <v>0</v>
      </c>
      <c r="BN17" s="10">
        <f t="shared" si="6"/>
        <v>0</v>
      </c>
      <c r="BO17" s="10">
        <f t="shared" si="6"/>
        <v>100</v>
      </c>
      <c r="BP17" s="10">
        <f t="shared" ref="BP17:EA17" si="7">BP16/2%</f>
        <v>0</v>
      </c>
      <c r="BQ17" s="10">
        <f t="shared" si="7"/>
        <v>0</v>
      </c>
      <c r="BR17" s="10">
        <f t="shared" si="7"/>
        <v>100</v>
      </c>
      <c r="BS17" s="10">
        <f t="shared" si="7"/>
        <v>0</v>
      </c>
      <c r="BT17" s="10">
        <f t="shared" si="7"/>
        <v>0</v>
      </c>
      <c r="BU17" s="10">
        <f t="shared" si="7"/>
        <v>0</v>
      </c>
      <c r="BV17" s="10">
        <f t="shared" si="7"/>
        <v>100</v>
      </c>
      <c r="BW17" s="10">
        <f t="shared" si="7"/>
        <v>0</v>
      </c>
      <c r="BX17" s="10">
        <f t="shared" si="7"/>
        <v>100</v>
      </c>
      <c r="BY17" s="10">
        <f t="shared" si="7"/>
        <v>0</v>
      </c>
      <c r="BZ17" s="10">
        <f t="shared" si="7"/>
        <v>0</v>
      </c>
      <c r="CA17" s="10">
        <f t="shared" si="7"/>
        <v>100</v>
      </c>
      <c r="CB17" s="10">
        <f t="shared" si="7"/>
        <v>0</v>
      </c>
      <c r="CC17" s="10">
        <f t="shared" si="7"/>
        <v>0</v>
      </c>
      <c r="CD17" s="10">
        <f t="shared" si="7"/>
        <v>100</v>
      </c>
      <c r="CE17" s="10">
        <f t="shared" si="7"/>
        <v>0</v>
      </c>
      <c r="CF17" s="10">
        <f t="shared" si="7"/>
        <v>0</v>
      </c>
      <c r="CG17" s="10">
        <f t="shared" si="7"/>
        <v>50</v>
      </c>
      <c r="CH17" s="10">
        <f t="shared" si="7"/>
        <v>50</v>
      </c>
      <c r="CI17" s="10">
        <f t="shared" si="7"/>
        <v>0</v>
      </c>
      <c r="CJ17" s="10">
        <f t="shared" si="7"/>
        <v>50</v>
      </c>
      <c r="CK17" s="10">
        <f t="shared" si="7"/>
        <v>50</v>
      </c>
      <c r="CL17" s="10">
        <f t="shared" si="7"/>
        <v>0</v>
      </c>
      <c r="CM17" s="10">
        <f t="shared" si="7"/>
        <v>100</v>
      </c>
      <c r="CN17" s="10">
        <f t="shared" si="7"/>
        <v>0</v>
      </c>
      <c r="CO17" s="10">
        <f t="shared" si="7"/>
        <v>0</v>
      </c>
      <c r="CP17" s="10">
        <f t="shared" si="7"/>
        <v>100</v>
      </c>
      <c r="CQ17" s="10">
        <f t="shared" si="7"/>
        <v>0</v>
      </c>
      <c r="CR17" s="10">
        <f t="shared" si="7"/>
        <v>0</v>
      </c>
      <c r="CS17" s="10">
        <f t="shared" si="7"/>
        <v>100</v>
      </c>
      <c r="CT17" s="10">
        <f t="shared" si="7"/>
        <v>0</v>
      </c>
      <c r="CU17" s="10">
        <f t="shared" si="7"/>
        <v>0</v>
      </c>
      <c r="CV17" s="10">
        <f t="shared" si="7"/>
        <v>0</v>
      </c>
      <c r="CW17" s="10">
        <f t="shared" si="7"/>
        <v>100</v>
      </c>
      <c r="CX17" s="10">
        <f t="shared" si="7"/>
        <v>0</v>
      </c>
      <c r="CY17" s="10">
        <f t="shared" si="7"/>
        <v>0</v>
      </c>
      <c r="CZ17" s="10">
        <f t="shared" si="7"/>
        <v>100</v>
      </c>
      <c r="DA17" s="10">
        <f t="shared" si="7"/>
        <v>100</v>
      </c>
      <c r="DB17" s="10">
        <f t="shared" si="7"/>
        <v>0</v>
      </c>
      <c r="DC17" s="10">
        <f t="shared" si="7"/>
        <v>0</v>
      </c>
      <c r="DD17" s="10">
        <f t="shared" si="7"/>
        <v>0</v>
      </c>
      <c r="DE17" s="10">
        <f t="shared" si="7"/>
        <v>100</v>
      </c>
      <c r="DF17" s="10">
        <f t="shared" si="7"/>
        <v>0</v>
      </c>
      <c r="DG17" s="10">
        <f t="shared" si="7"/>
        <v>0</v>
      </c>
      <c r="DH17" s="10">
        <f t="shared" si="7"/>
        <v>100</v>
      </c>
      <c r="DI17" s="10">
        <f t="shared" si="7"/>
        <v>0</v>
      </c>
      <c r="DJ17" s="10">
        <f t="shared" si="7"/>
        <v>100</v>
      </c>
      <c r="DK17" s="10">
        <f t="shared" si="7"/>
        <v>0</v>
      </c>
      <c r="DL17" s="10">
        <f t="shared" si="7"/>
        <v>0</v>
      </c>
      <c r="DM17" s="10">
        <f t="shared" si="7"/>
        <v>0</v>
      </c>
      <c r="DN17" s="10">
        <f t="shared" si="7"/>
        <v>0</v>
      </c>
      <c r="DO17" s="10">
        <f t="shared" si="7"/>
        <v>100</v>
      </c>
      <c r="DP17" s="10">
        <f t="shared" si="7"/>
        <v>0</v>
      </c>
      <c r="DQ17" s="10">
        <f t="shared" si="7"/>
        <v>0</v>
      </c>
      <c r="DR17" s="10">
        <f t="shared" si="7"/>
        <v>100</v>
      </c>
      <c r="DS17" s="10">
        <f t="shared" si="7"/>
        <v>0</v>
      </c>
      <c r="DT17" s="10">
        <f t="shared" si="7"/>
        <v>100</v>
      </c>
      <c r="DU17" s="10">
        <f t="shared" si="7"/>
        <v>0</v>
      </c>
      <c r="DV17" s="10">
        <f t="shared" si="7"/>
        <v>100</v>
      </c>
      <c r="DW17" s="10">
        <f t="shared" si="7"/>
        <v>0</v>
      </c>
      <c r="DX17" s="10">
        <f t="shared" si="7"/>
        <v>0</v>
      </c>
      <c r="DY17" s="10">
        <f t="shared" si="7"/>
        <v>0</v>
      </c>
      <c r="DZ17" s="10">
        <f t="shared" si="7"/>
        <v>50</v>
      </c>
      <c r="EA17" s="10">
        <f t="shared" si="7"/>
        <v>50</v>
      </c>
      <c r="EB17" s="10">
        <f t="shared" ref="EB17:FK17" si="8">EB16/2%</f>
        <v>0</v>
      </c>
      <c r="EC17" s="10">
        <f t="shared" si="8"/>
        <v>0</v>
      </c>
      <c r="ED17" s="10">
        <f t="shared" si="8"/>
        <v>0</v>
      </c>
      <c r="EE17" s="10">
        <f t="shared" si="8"/>
        <v>0</v>
      </c>
      <c r="EF17" s="10">
        <f t="shared" si="8"/>
        <v>100</v>
      </c>
      <c r="EG17" s="10">
        <f t="shared" si="8"/>
        <v>0</v>
      </c>
      <c r="EH17" s="10">
        <f t="shared" si="8"/>
        <v>0</v>
      </c>
      <c r="EI17" s="10">
        <f t="shared" si="8"/>
        <v>100</v>
      </c>
      <c r="EJ17" s="10">
        <f t="shared" si="8"/>
        <v>0</v>
      </c>
      <c r="EK17" s="10">
        <f t="shared" si="8"/>
        <v>0</v>
      </c>
      <c r="EL17" s="10">
        <f t="shared" si="8"/>
        <v>0</v>
      </c>
      <c r="EM17" s="10">
        <f t="shared" si="8"/>
        <v>100</v>
      </c>
      <c r="EN17" s="10">
        <f t="shared" si="8"/>
        <v>0</v>
      </c>
      <c r="EO17" s="10">
        <f t="shared" si="8"/>
        <v>100</v>
      </c>
      <c r="EP17" s="10">
        <f t="shared" si="8"/>
        <v>0</v>
      </c>
      <c r="EQ17" s="10">
        <f t="shared" si="8"/>
        <v>0</v>
      </c>
      <c r="ER17" s="10">
        <f t="shared" si="8"/>
        <v>50</v>
      </c>
      <c r="ES17" s="10">
        <f t="shared" si="8"/>
        <v>50</v>
      </c>
      <c r="ET17" s="10">
        <f t="shared" si="8"/>
        <v>0</v>
      </c>
      <c r="EU17" s="10">
        <f t="shared" si="8"/>
        <v>0</v>
      </c>
      <c r="EV17" s="10">
        <f t="shared" si="8"/>
        <v>100</v>
      </c>
      <c r="EW17" s="10">
        <f t="shared" si="8"/>
        <v>0</v>
      </c>
      <c r="EX17" s="10">
        <f t="shared" si="8"/>
        <v>100</v>
      </c>
      <c r="EY17" s="10">
        <f t="shared" si="8"/>
        <v>0</v>
      </c>
      <c r="EZ17" s="10">
        <f t="shared" si="8"/>
        <v>0</v>
      </c>
      <c r="FA17" s="10">
        <f t="shared" si="8"/>
        <v>0</v>
      </c>
      <c r="FB17" s="10">
        <f t="shared" si="8"/>
        <v>100</v>
      </c>
      <c r="FC17" s="10">
        <f t="shared" si="8"/>
        <v>0</v>
      </c>
      <c r="FD17" s="10">
        <f t="shared" si="8"/>
        <v>0</v>
      </c>
      <c r="FE17" s="10">
        <f t="shared" si="8"/>
        <v>100</v>
      </c>
      <c r="FF17" s="10">
        <f t="shared" si="8"/>
        <v>0</v>
      </c>
      <c r="FG17" s="10">
        <f t="shared" si="8"/>
        <v>100</v>
      </c>
      <c r="FH17" s="10">
        <f t="shared" si="8"/>
        <v>0</v>
      </c>
      <c r="FI17" s="10">
        <f t="shared" si="8"/>
        <v>100</v>
      </c>
      <c r="FJ17" s="10">
        <f t="shared" si="8"/>
        <v>0</v>
      </c>
      <c r="FK17" s="10">
        <f t="shared" si="8"/>
        <v>0</v>
      </c>
    </row>
    <row r="19" spans="1:167" x14ac:dyDescent="0.25">
      <c r="B19" s="106" t="s">
        <v>1390</v>
      </c>
      <c r="C19" s="107"/>
      <c r="D19" s="107"/>
      <c r="E19" s="108"/>
      <c r="F19" s="46"/>
      <c r="G19" s="46"/>
      <c r="H19" s="46"/>
      <c r="I19" s="46"/>
    </row>
    <row r="20" spans="1:167" x14ac:dyDescent="0.25">
      <c r="B20" s="17" t="s">
        <v>754</v>
      </c>
      <c r="C20" s="17" t="s">
        <v>772</v>
      </c>
      <c r="D20" s="44">
        <f>E20/100*2</f>
        <v>0</v>
      </c>
      <c r="E20" s="38">
        <f>(C17+F17+I17+L17+O17)/5</f>
        <v>0</v>
      </c>
    </row>
    <row r="21" spans="1:167" x14ac:dyDescent="0.25">
      <c r="B21" s="4" t="s">
        <v>756</v>
      </c>
      <c r="C21" s="4" t="s">
        <v>772</v>
      </c>
      <c r="D21" s="44">
        <f>E21/100*2</f>
        <v>1</v>
      </c>
      <c r="E21" s="32">
        <f>(D17+G17+J17+M17+P17)/5</f>
        <v>50</v>
      </c>
    </row>
    <row r="22" spans="1:167" x14ac:dyDescent="0.25">
      <c r="B22" s="4" t="s">
        <v>757</v>
      </c>
      <c r="C22" s="4" t="s">
        <v>772</v>
      </c>
      <c r="D22" s="44">
        <f>E22/100*2</f>
        <v>1</v>
      </c>
      <c r="E22" s="32">
        <f>(E17+H17+K17+N17+Q17)/5</f>
        <v>50</v>
      </c>
    </row>
    <row r="23" spans="1:167" x14ac:dyDescent="0.25">
      <c r="B23" s="36"/>
      <c r="C23" s="36"/>
      <c r="D23" s="40">
        <f>SUM(D20:D22)</f>
        <v>2</v>
      </c>
      <c r="E23" s="40">
        <f>SUM(E20:E22)</f>
        <v>100</v>
      </c>
    </row>
    <row r="24" spans="1:167" x14ac:dyDescent="0.25">
      <c r="B24" s="4"/>
      <c r="C24" s="4"/>
      <c r="D24" s="163" t="s">
        <v>322</v>
      </c>
      <c r="E24" s="163"/>
      <c r="F24" s="110" t="s">
        <v>323</v>
      </c>
      <c r="G24" s="110"/>
      <c r="H24" s="145" t="s">
        <v>378</v>
      </c>
      <c r="I24" s="145"/>
    </row>
    <row r="25" spans="1:167" x14ac:dyDescent="0.25">
      <c r="B25" s="4" t="s">
        <v>754</v>
      </c>
      <c r="C25" s="4" t="s">
        <v>773</v>
      </c>
      <c r="D25" s="3">
        <f>E25/100*2</f>
        <v>0</v>
      </c>
      <c r="E25" s="32">
        <f>(R17+U17+X17+AA17+AD17)/5</f>
        <v>0</v>
      </c>
      <c r="F25" s="3">
        <f>G25/100*2</f>
        <v>0</v>
      </c>
      <c r="G25" s="32">
        <f>(AG17+AJ17+AM17+AP17+AS17)/5</f>
        <v>0</v>
      </c>
      <c r="H25" s="3">
        <f>I25/100*2</f>
        <v>0</v>
      </c>
      <c r="I25" s="32">
        <f>(AV17+AY17+BB17+BE17+BH17)/5</f>
        <v>0</v>
      </c>
    </row>
    <row r="26" spans="1:167" x14ac:dyDescent="0.25">
      <c r="B26" s="4" t="s">
        <v>756</v>
      </c>
      <c r="C26" s="4" t="s">
        <v>773</v>
      </c>
      <c r="D26" s="3">
        <f>E26/100*2</f>
        <v>0.4</v>
      </c>
      <c r="E26" s="32">
        <f>(S17+V17+Y17+AB17+AE17)/5</f>
        <v>20</v>
      </c>
      <c r="F26" s="3">
        <f>G26/100*2</f>
        <v>1.2</v>
      </c>
      <c r="G26" s="32">
        <f>(AH17+AK17+AN17+AQ17+AT17)/5</f>
        <v>60</v>
      </c>
      <c r="H26" s="3">
        <f>I26/100*2</f>
        <v>0.2</v>
      </c>
      <c r="I26" s="32">
        <f>(AW17+AZ17+BC17+BF17+BI17)/5</f>
        <v>10</v>
      </c>
    </row>
    <row r="27" spans="1:167" x14ac:dyDescent="0.25">
      <c r="B27" s="4" t="s">
        <v>757</v>
      </c>
      <c r="C27" s="4" t="s">
        <v>773</v>
      </c>
      <c r="D27" s="3">
        <f>E27/100*2</f>
        <v>1.6</v>
      </c>
      <c r="E27" s="32">
        <f>(T17+W17+Z17+AC17+AF17)/5</f>
        <v>80</v>
      </c>
      <c r="F27" s="3">
        <f>G27/100*2</f>
        <v>0.8</v>
      </c>
      <c r="G27" s="32">
        <f>(AI17+AL17+AO17+AR17+AU17)/5</f>
        <v>40</v>
      </c>
      <c r="H27" s="3">
        <f>I27/100*2</f>
        <v>1.8</v>
      </c>
      <c r="I27" s="32">
        <f>(AX17+BA17+BD17+BG17+BJ17)/5</f>
        <v>90</v>
      </c>
    </row>
    <row r="28" spans="1:167" x14ac:dyDescent="0.25">
      <c r="B28" s="4"/>
      <c r="C28" s="4"/>
      <c r="D28" s="34">
        <f t="shared" ref="D28:I28" si="9">SUM(D25:D27)</f>
        <v>2</v>
      </c>
      <c r="E28" s="34">
        <f t="shared" si="9"/>
        <v>100</v>
      </c>
      <c r="F28" s="33">
        <f t="shared" si="9"/>
        <v>2</v>
      </c>
      <c r="G28" s="34">
        <f t="shared" si="9"/>
        <v>100</v>
      </c>
      <c r="H28" s="33">
        <f t="shared" si="9"/>
        <v>2</v>
      </c>
      <c r="I28" s="34">
        <f t="shared" si="9"/>
        <v>100</v>
      </c>
    </row>
    <row r="29" spans="1:167" x14ac:dyDescent="0.25">
      <c r="B29" s="4" t="s">
        <v>754</v>
      </c>
      <c r="C29" s="4" t="s">
        <v>774</v>
      </c>
      <c r="D29" s="3">
        <f>E29/100*2</f>
        <v>0</v>
      </c>
      <c r="E29" s="32">
        <f>(BK17+BN17+BQ17+BT17+BW17)/5</f>
        <v>0</v>
      </c>
      <c r="I29" s="45"/>
    </row>
    <row r="30" spans="1:167" x14ac:dyDescent="0.25">
      <c r="B30" s="4" t="s">
        <v>756</v>
      </c>
      <c r="C30" s="4" t="s">
        <v>774</v>
      </c>
      <c r="D30" s="3">
        <f>E30/100*2</f>
        <v>1.6</v>
      </c>
      <c r="E30" s="32">
        <f>(BL17+BO17+BR17+BU17+BX17)/5</f>
        <v>80</v>
      </c>
    </row>
    <row r="31" spans="1:167" x14ac:dyDescent="0.25">
      <c r="B31" s="4" t="s">
        <v>757</v>
      </c>
      <c r="C31" s="4" t="s">
        <v>774</v>
      </c>
      <c r="D31" s="3">
        <f>E31/100*2</f>
        <v>0.4</v>
      </c>
      <c r="E31" s="32">
        <f>(BM17+BP17+BS17+BV17+BY17)/5</f>
        <v>20</v>
      </c>
    </row>
    <row r="32" spans="1:167" x14ac:dyDescent="0.25">
      <c r="B32" s="36"/>
      <c r="C32" s="36"/>
      <c r="D32" s="39">
        <f>SUM(D29:D31)</f>
        <v>2</v>
      </c>
      <c r="E32" s="39">
        <f>SUM(E29:E31)</f>
        <v>100</v>
      </c>
      <c r="F32" s="41"/>
    </row>
    <row r="33" spans="2:13" x14ac:dyDescent="0.25">
      <c r="B33" s="4"/>
      <c r="C33" s="4"/>
      <c r="D33" s="109" t="s">
        <v>330</v>
      </c>
      <c r="E33" s="109"/>
      <c r="F33" s="145" t="s">
        <v>325</v>
      </c>
      <c r="G33" s="145"/>
      <c r="H33" s="145" t="s">
        <v>331</v>
      </c>
      <c r="I33" s="145"/>
      <c r="J33" s="145" t="s">
        <v>332</v>
      </c>
      <c r="K33" s="145"/>
      <c r="L33" s="145" t="s">
        <v>43</v>
      </c>
      <c r="M33" s="145"/>
    </row>
    <row r="34" spans="2:13" x14ac:dyDescent="0.25">
      <c r="B34" s="4" t="s">
        <v>754</v>
      </c>
      <c r="C34" s="4" t="s">
        <v>775</v>
      </c>
      <c r="D34" s="3">
        <f>E34/100*2</f>
        <v>0</v>
      </c>
      <c r="E34" s="32">
        <f>(BZ17+CC17+CF17+CI17+CL17)/5</f>
        <v>0</v>
      </c>
      <c r="F34" s="3">
        <f>G34/100*2</f>
        <v>0.4</v>
      </c>
      <c r="G34" s="32">
        <f>(CO17+CR17+CU17+CX17+DA17)/5</f>
        <v>20</v>
      </c>
      <c r="H34" s="3">
        <f>I34/100*2</f>
        <v>0.4</v>
      </c>
      <c r="I34" s="32">
        <f>(DD17+DG17+DJ17+DM17+DP17)/5</f>
        <v>20</v>
      </c>
      <c r="J34" s="3">
        <f>K34/100*2</f>
        <v>0.4</v>
      </c>
      <c r="K34" s="32">
        <f>(DS17+DV17+DY17+EB17+EE17)/5</f>
        <v>20</v>
      </c>
      <c r="L34" s="3">
        <f>M34/100*2</f>
        <v>0</v>
      </c>
      <c r="M34" s="32">
        <f>(EH17+EK17+EN17+EQ17+ET17)/5</f>
        <v>0</v>
      </c>
    </row>
    <row r="35" spans="2:13" x14ac:dyDescent="0.25">
      <c r="B35" s="4" t="s">
        <v>756</v>
      </c>
      <c r="C35" s="4" t="s">
        <v>775</v>
      </c>
      <c r="D35" s="3">
        <f>E35/100*2</f>
        <v>1.6</v>
      </c>
      <c r="E35" s="32">
        <f>(CA17+CD17+CG17+CJ17+CM17)/5</f>
        <v>80</v>
      </c>
      <c r="F35" s="3">
        <f>G35/100*2</f>
        <v>0.8</v>
      </c>
      <c r="G35" s="32">
        <f>(CP17+CS17+CV17+CY17+DB17)/5</f>
        <v>40</v>
      </c>
      <c r="H35" s="3">
        <f>I35/100*2</f>
        <v>0.8</v>
      </c>
      <c r="I35" s="32">
        <f>(DE17+DH17+DK17+DN17+DQ17)/5</f>
        <v>40</v>
      </c>
      <c r="J35" s="3">
        <f>K35/100*2</f>
        <v>1</v>
      </c>
      <c r="K35" s="32">
        <f>(DT17+DW17+DZ17+EC17+EF17)/5</f>
        <v>50</v>
      </c>
      <c r="L35" s="3">
        <f>M35/100*2</f>
        <v>1</v>
      </c>
      <c r="M35" s="32">
        <f>(EI17+EL17+EO17+ER17+EU17)/5</f>
        <v>50</v>
      </c>
    </row>
    <row r="36" spans="2:13" x14ac:dyDescent="0.25">
      <c r="B36" s="4" t="s">
        <v>757</v>
      </c>
      <c r="C36" s="4" t="s">
        <v>775</v>
      </c>
      <c r="D36" s="3">
        <f>E36/100*2</f>
        <v>0.4</v>
      </c>
      <c r="E36" s="32">
        <f>(CB17+CE17+CH17+CK17+CN17)/5</f>
        <v>20</v>
      </c>
      <c r="F36" s="3">
        <f>G36/100*2</f>
        <v>0.8</v>
      </c>
      <c r="G36" s="32">
        <f>(CQ17+CT17+CW17+CZ17+DC17)/5</f>
        <v>40</v>
      </c>
      <c r="H36" s="3">
        <f>I36/100*2</f>
        <v>0.8</v>
      </c>
      <c r="I36" s="32">
        <f>(DF17+DI17+DL17+DO17+DR17)/5</f>
        <v>40</v>
      </c>
      <c r="J36" s="3">
        <f>K36/100*2</f>
        <v>0.2</v>
      </c>
      <c r="K36" s="32">
        <f>(DU17+DX17+EA17+ED17+EG17)/5</f>
        <v>10</v>
      </c>
      <c r="L36" s="3">
        <f>M36/100*2</f>
        <v>1</v>
      </c>
      <c r="M36" s="32">
        <f>(EJ17+EM17+EP17+ES17+EV17)/5</f>
        <v>50</v>
      </c>
    </row>
    <row r="37" spans="2:13" x14ac:dyDescent="0.25">
      <c r="B37" s="4"/>
      <c r="C37" s="4"/>
      <c r="D37" s="33">
        <f t="shared" ref="D37:M37" si="10">SUM(D34:D36)</f>
        <v>2</v>
      </c>
      <c r="E37" s="33">
        <f t="shared" si="10"/>
        <v>100</v>
      </c>
      <c r="F37" s="33">
        <f t="shared" si="10"/>
        <v>2</v>
      </c>
      <c r="G37" s="34">
        <f t="shared" si="10"/>
        <v>100</v>
      </c>
      <c r="H37" s="33">
        <f t="shared" si="10"/>
        <v>2</v>
      </c>
      <c r="I37" s="34">
        <f t="shared" si="10"/>
        <v>100</v>
      </c>
      <c r="J37" s="33">
        <f t="shared" si="10"/>
        <v>1.5999999999999999</v>
      </c>
      <c r="K37" s="34">
        <f t="shared" si="10"/>
        <v>80</v>
      </c>
      <c r="L37" s="33">
        <f t="shared" si="10"/>
        <v>2</v>
      </c>
      <c r="M37" s="34">
        <f t="shared" si="10"/>
        <v>100</v>
      </c>
    </row>
    <row r="38" spans="2:13" x14ac:dyDescent="0.25">
      <c r="B38" s="4" t="s">
        <v>754</v>
      </c>
      <c r="C38" s="4" t="s">
        <v>776</v>
      </c>
      <c r="D38" s="3">
        <f>E38/100*2</f>
        <v>0.4</v>
      </c>
      <c r="E38" s="32">
        <f>(EW17+EZ17+FC17+FF17+FI17)/5</f>
        <v>20</v>
      </c>
    </row>
    <row r="39" spans="2:13" ht="21" customHeight="1" x14ac:dyDescent="0.25">
      <c r="B39" s="4" t="s">
        <v>756</v>
      </c>
      <c r="C39" s="4" t="s">
        <v>776</v>
      </c>
      <c r="D39" s="3">
        <f>E39/100*2</f>
        <v>0.8</v>
      </c>
      <c r="E39" s="32">
        <f>(EX17+FA17+FD17+FG17+FJ17)/5</f>
        <v>40</v>
      </c>
    </row>
    <row r="40" spans="2:13" x14ac:dyDescent="0.25">
      <c r="B40" s="4" t="s">
        <v>757</v>
      </c>
      <c r="C40" s="4" t="s">
        <v>776</v>
      </c>
      <c r="D40" s="3">
        <f>E40/100*2</f>
        <v>0.8</v>
      </c>
      <c r="E40" s="32">
        <f>(EY17+FB17+FE17+FH17+FK17)/5</f>
        <v>40</v>
      </c>
    </row>
    <row r="41" spans="2:13" x14ac:dyDescent="0.25">
      <c r="B41" s="4"/>
      <c r="C41" s="4"/>
      <c r="D41" s="33">
        <f>SUM(D38:D40)</f>
        <v>2</v>
      </c>
      <c r="E41" s="33">
        <f>SUM(E38:E40)</f>
        <v>100</v>
      </c>
    </row>
    <row r="46" spans="2:13" ht="30" customHeight="1" x14ac:dyDescent="0.25"/>
  </sheetData>
  <mergeCells count="140"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8"/>
  <sheetViews>
    <sheetView tabSelected="1" zoomScale="80" zoomScaleNormal="80" workbookViewId="0">
      <selection activeCell="C14" sqref="C1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7"/>
      <c r="C2" s="7"/>
      <c r="D2" s="7"/>
      <c r="E2" s="7"/>
      <c r="F2" s="7"/>
      <c r="G2" s="7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1400</v>
      </c>
      <c r="GQ2" s="13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1411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868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381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1412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1083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1107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405</v>
      </c>
      <c r="BX11" s="139"/>
      <c r="BY11" s="139"/>
      <c r="BZ11" s="139" t="s">
        <v>406</v>
      </c>
      <c r="CA11" s="139"/>
      <c r="CB11" s="139"/>
      <c r="CC11" s="139" t="s">
        <v>407</v>
      </c>
      <c r="CD11" s="139"/>
      <c r="CE11" s="139"/>
      <c r="CF11" s="139" t="s">
        <v>408</v>
      </c>
      <c r="CG11" s="139"/>
      <c r="CH11" s="139"/>
      <c r="CI11" s="139" t="s">
        <v>409</v>
      </c>
      <c r="CJ11" s="139"/>
      <c r="CK11" s="139"/>
      <c r="CL11" s="139" t="s">
        <v>410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388</v>
      </c>
      <c r="EC11" s="139"/>
      <c r="ED11" s="139"/>
      <c r="EE11" s="139" t="s">
        <v>389</v>
      </c>
      <c r="EF11" s="139"/>
      <c r="EG11" s="139"/>
      <c r="EH11" s="139" t="s">
        <v>390</v>
      </c>
      <c r="EI11" s="139"/>
      <c r="EJ11" s="139"/>
      <c r="EK11" s="139" t="s">
        <v>391</v>
      </c>
      <c r="EL11" s="139"/>
      <c r="EM11" s="139"/>
      <c r="EN11" s="139" t="s">
        <v>392</v>
      </c>
      <c r="EO11" s="139"/>
      <c r="EP11" s="139"/>
      <c r="EQ11" s="139" t="s">
        <v>393</v>
      </c>
      <c r="ER11" s="139"/>
      <c r="ES11" s="139"/>
      <c r="ET11" s="139" t="s">
        <v>394</v>
      </c>
      <c r="EU11" s="139"/>
      <c r="EV11" s="139"/>
      <c r="EW11" s="139" t="s">
        <v>395</v>
      </c>
      <c r="EX11" s="139"/>
      <c r="EY11" s="139"/>
      <c r="EZ11" s="139" t="s">
        <v>396</v>
      </c>
      <c r="FA11" s="139"/>
      <c r="FB11" s="139"/>
      <c r="FC11" s="139" t="s">
        <v>397</v>
      </c>
      <c r="FD11" s="139"/>
      <c r="FE11" s="139"/>
      <c r="FF11" s="139" t="s">
        <v>398</v>
      </c>
      <c r="FG11" s="139"/>
      <c r="FH11" s="139"/>
      <c r="FI11" s="139" t="s">
        <v>399</v>
      </c>
      <c r="FJ11" s="139"/>
      <c r="FK11" s="139"/>
      <c r="FL11" s="139" t="s">
        <v>400</v>
      </c>
      <c r="FM11" s="139"/>
      <c r="FN11" s="139"/>
      <c r="FO11" s="139" t="s">
        <v>401</v>
      </c>
      <c r="FP11" s="139"/>
      <c r="FQ11" s="139"/>
      <c r="FR11" s="139" t="s">
        <v>402</v>
      </c>
      <c r="FS11" s="139"/>
      <c r="FT11" s="139"/>
      <c r="FU11" s="139" t="s">
        <v>403</v>
      </c>
      <c r="FV11" s="139"/>
      <c r="FW11" s="139"/>
      <c r="FX11" s="139" t="s">
        <v>404</v>
      </c>
      <c r="FY11" s="139"/>
      <c r="FZ11" s="139"/>
      <c r="GA11" s="139" t="s">
        <v>382</v>
      </c>
      <c r="GB11" s="139"/>
      <c r="GC11" s="139"/>
      <c r="GD11" s="139" t="s">
        <v>383</v>
      </c>
      <c r="GE11" s="139"/>
      <c r="GF11" s="139"/>
      <c r="GG11" s="139" t="s">
        <v>384</v>
      </c>
      <c r="GH11" s="139"/>
      <c r="GI11" s="139"/>
      <c r="GJ11" s="139" t="s">
        <v>385</v>
      </c>
      <c r="GK11" s="139"/>
      <c r="GL11" s="139"/>
      <c r="GM11" s="139" t="s">
        <v>386</v>
      </c>
      <c r="GN11" s="139"/>
      <c r="GO11" s="139"/>
      <c r="GP11" s="139" t="s">
        <v>387</v>
      </c>
      <c r="GQ11" s="139"/>
      <c r="GR11" s="139"/>
    </row>
    <row r="12" spans="1:200" ht="87" customHeight="1" x14ac:dyDescent="0.25">
      <c r="A12" s="90"/>
      <c r="B12" s="90"/>
      <c r="C12" s="87" t="s">
        <v>1057</v>
      </c>
      <c r="D12" s="87"/>
      <c r="E12" s="87"/>
      <c r="F12" s="87" t="s">
        <v>1059</v>
      </c>
      <c r="G12" s="87"/>
      <c r="H12" s="87"/>
      <c r="I12" s="87" t="s">
        <v>1062</v>
      </c>
      <c r="J12" s="87"/>
      <c r="K12" s="87"/>
      <c r="L12" s="87" t="s">
        <v>1066</v>
      </c>
      <c r="M12" s="87"/>
      <c r="N12" s="87"/>
      <c r="O12" s="87" t="s">
        <v>1070</v>
      </c>
      <c r="P12" s="87"/>
      <c r="Q12" s="87"/>
      <c r="R12" s="87" t="s">
        <v>1074</v>
      </c>
      <c r="S12" s="87"/>
      <c r="T12" s="87"/>
      <c r="U12" s="87" t="s">
        <v>1078</v>
      </c>
      <c r="V12" s="87"/>
      <c r="W12" s="87"/>
      <c r="X12" s="87" t="s">
        <v>1082</v>
      </c>
      <c r="Y12" s="87"/>
      <c r="Z12" s="87"/>
      <c r="AA12" s="87" t="s">
        <v>1084</v>
      </c>
      <c r="AB12" s="87"/>
      <c r="AC12" s="87"/>
      <c r="AD12" s="87" t="s">
        <v>533</v>
      </c>
      <c r="AE12" s="87"/>
      <c r="AF12" s="87"/>
      <c r="AG12" s="87" t="s">
        <v>1089</v>
      </c>
      <c r="AH12" s="87"/>
      <c r="AI12" s="87"/>
      <c r="AJ12" s="87" t="s">
        <v>1090</v>
      </c>
      <c r="AK12" s="87"/>
      <c r="AL12" s="87"/>
      <c r="AM12" s="89" t="s">
        <v>1091</v>
      </c>
      <c r="AN12" s="89"/>
      <c r="AO12" s="89"/>
      <c r="AP12" s="89" t="s">
        <v>1092</v>
      </c>
      <c r="AQ12" s="89"/>
      <c r="AR12" s="89"/>
      <c r="AS12" s="89" t="s">
        <v>1093</v>
      </c>
      <c r="AT12" s="89"/>
      <c r="AU12" s="89"/>
      <c r="AV12" s="89" t="s">
        <v>1097</v>
      </c>
      <c r="AW12" s="89"/>
      <c r="AX12" s="89"/>
      <c r="AY12" s="89" t="s">
        <v>1101</v>
      </c>
      <c r="AZ12" s="89"/>
      <c r="BA12" s="89"/>
      <c r="BB12" s="89" t="s">
        <v>1104</v>
      </c>
      <c r="BC12" s="89"/>
      <c r="BD12" s="89"/>
      <c r="BE12" s="89" t="s">
        <v>1105</v>
      </c>
      <c r="BF12" s="89"/>
      <c r="BG12" s="89"/>
      <c r="BH12" s="89" t="s">
        <v>1108</v>
      </c>
      <c r="BI12" s="89"/>
      <c r="BJ12" s="89"/>
      <c r="BK12" s="89" t="s">
        <v>1109</v>
      </c>
      <c r="BL12" s="89"/>
      <c r="BM12" s="89"/>
      <c r="BN12" s="89" t="s">
        <v>1110</v>
      </c>
      <c r="BO12" s="89"/>
      <c r="BP12" s="89"/>
      <c r="BQ12" s="89" t="s">
        <v>555</v>
      </c>
      <c r="BR12" s="89"/>
      <c r="BS12" s="89"/>
      <c r="BT12" s="89" t="s">
        <v>558</v>
      </c>
      <c r="BU12" s="89"/>
      <c r="BV12" s="89"/>
      <c r="BW12" s="87" t="s">
        <v>1111</v>
      </c>
      <c r="BX12" s="87"/>
      <c r="BY12" s="87"/>
      <c r="BZ12" s="87" t="s">
        <v>1112</v>
      </c>
      <c r="CA12" s="87"/>
      <c r="CB12" s="87"/>
      <c r="CC12" s="87" t="s">
        <v>1113</v>
      </c>
      <c r="CD12" s="87"/>
      <c r="CE12" s="87"/>
      <c r="CF12" s="87" t="s">
        <v>1117</v>
      </c>
      <c r="CG12" s="87"/>
      <c r="CH12" s="87"/>
      <c r="CI12" s="87" t="s">
        <v>1121</v>
      </c>
      <c r="CJ12" s="87"/>
      <c r="CK12" s="87"/>
      <c r="CL12" s="87" t="s">
        <v>569</v>
      </c>
      <c r="CM12" s="87"/>
      <c r="CN12" s="87"/>
      <c r="CO12" s="89" t="s">
        <v>1123</v>
      </c>
      <c r="CP12" s="89"/>
      <c r="CQ12" s="89"/>
      <c r="CR12" s="89" t="s">
        <v>1127</v>
      </c>
      <c r="CS12" s="89"/>
      <c r="CT12" s="89"/>
      <c r="CU12" s="89" t="s">
        <v>1130</v>
      </c>
      <c r="CV12" s="89"/>
      <c r="CW12" s="89"/>
      <c r="CX12" s="89" t="s">
        <v>1134</v>
      </c>
      <c r="CY12" s="89"/>
      <c r="CZ12" s="89"/>
      <c r="DA12" s="89" t="s">
        <v>577</v>
      </c>
      <c r="DB12" s="89"/>
      <c r="DC12" s="89"/>
      <c r="DD12" s="87" t="s">
        <v>1135</v>
      </c>
      <c r="DE12" s="87"/>
      <c r="DF12" s="87"/>
      <c r="DG12" s="87" t="s">
        <v>1139</v>
      </c>
      <c r="DH12" s="87"/>
      <c r="DI12" s="87"/>
      <c r="DJ12" s="87" t="s">
        <v>1143</v>
      </c>
      <c r="DK12" s="87"/>
      <c r="DL12" s="87"/>
      <c r="DM12" s="89" t="s">
        <v>1145</v>
      </c>
      <c r="DN12" s="89"/>
      <c r="DO12" s="89"/>
      <c r="DP12" s="87" t="s">
        <v>1146</v>
      </c>
      <c r="DQ12" s="87"/>
      <c r="DR12" s="87"/>
      <c r="DS12" s="87" t="s">
        <v>585</v>
      </c>
      <c r="DT12" s="87"/>
      <c r="DU12" s="87"/>
      <c r="DV12" s="87" t="s">
        <v>587</v>
      </c>
      <c r="DW12" s="87"/>
      <c r="DX12" s="87"/>
      <c r="DY12" s="89" t="s">
        <v>1151</v>
      </c>
      <c r="DZ12" s="89"/>
      <c r="EA12" s="89"/>
      <c r="EB12" s="89" t="s">
        <v>1154</v>
      </c>
      <c r="EC12" s="89"/>
      <c r="ED12" s="89"/>
      <c r="EE12" s="89" t="s">
        <v>1155</v>
      </c>
      <c r="EF12" s="89"/>
      <c r="EG12" s="89"/>
      <c r="EH12" s="89" t="s">
        <v>1159</v>
      </c>
      <c r="EI12" s="89"/>
      <c r="EJ12" s="89"/>
      <c r="EK12" s="89" t="s">
        <v>1163</v>
      </c>
      <c r="EL12" s="89"/>
      <c r="EM12" s="89"/>
      <c r="EN12" s="89" t="s">
        <v>593</v>
      </c>
      <c r="EO12" s="89"/>
      <c r="EP12" s="89"/>
      <c r="EQ12" s="87" t="s">
        <v>1165</v>
      </c>
      <c r="ER12" s="87"/>
      <c r="ES12" s="87"/>
      <c r="ET12" s="87" t="s">
        <v>600</v>
      </c>
      <c r="EU12" s="87"/>
      <c r="EV12" s="87"/>
      <c r="EW12" s="87" t="s">
        <v>1172</v>
      </c>
      <c r="EX12" s="87"/>
      <c r="EY12" s="87"/>
      <c r="EZ12" s="87" t="s">
        <v>596</v>
      </c>
      <c r="FA12" s="87"/>
      <c r="FB12" s="87"/>
      <c r="FC12" s="87" t="s">
        <v>597</v>
      </c>
      <c r="FD12" s="87"/>
      <c r="FE12" s="87"/>
      <c r="FF12" s="87" t="s">
        <v>1179</v>
      </c>
      <c r="FG12" s="87"/>
      <c r="FH12" s="87"/>
      <c r="FI12" s="89" t="s">
        <v>1183</v>
      </c>
      <c r="FJ12" s="89"/>
      <c r="FK12" s="89"/>
      <c r="FL12" s="89" t="s">
        <v>1187</v>
      </c>
      <c r="FM12" s="89"/>
      <c r="FN12" s="89"/>
      <c r="FO12" s="89" t="s">
        <v>1191</v>
      </c>
      <c r="FP12" s="89"/>
      <c r="FQ12" s="89"/>
      <c r="FR12" s="89" t="s">
        <v>602</v>
      </c>
      <c r="FS12" s="89"/>
      <c r="FT12" s="89"/>
      <c r="FU12" s="89" t="s">
        <v>1198</v>
      </c>
      <c r="FV12" s="89"/>
      <c r="FW12" s="89"/>
      <c r="FX12" s="89" t="s">
        <v>1201</v>
      </c>
      <c r="FY12" s="89"/>
      <c r="FZ12" s="89"/>
      <c r="GA12" s="87" t="s">
        <v>1205</v>
      </c>
      <c r="GB12" s="87"/>
      <c r="GC12" s="87"/>
      <c r="GD12" s="87" t="s">
        <v>1206</v>
      </c>
      <c r="GE12" s="87"/>
      <c r="GF12" s="87"/>
      <c r="GG12" s="87" t="s">
        <v>1210</v>
      </c>
      <c r="GH12" s="87"/>
      <c r="GI12" s="87"/>
      <c r="GJ12" s="87" t="s">
        <v>1214</v>
      </c>
      <c r="GK12" s="87"/>
      <c r="GL12" s="87"/>
      <c r="GM12" s="87" t="s">
        <v>1218</v>
      </c>
      <c r="GN12" s="87"/>
      <c r="GO12" s="87"/>
      <c r="GP12" s="87" t="s">
        <v>1222</v>
      </c>
      <c r="GQ12" s="87"/>
      <c r="GR12" s="87"/>
    </row>
    <row r="13" spans="1:200" ht="144" x14ac:dyDescent="0.25">
      <c r="A13" s="90"/>
      <c r="B13" s="90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528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1085</v>
      </c>
      <c r="AC13" s="61" t="s">
        <v>532</v>
      </c>
      <c r="AD13" s="61" t="s">
        <v>1086</v>
      </c>
      <c r="AE13" s="61" t="s">
        <v>1087</v>
      </c>
      <c r="AF13" s="61" t="s">
        <v>1088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1106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580</v>
      </c>
      <c r="DK13" s="61" t="s">
        <v>581</v>
      </c>
      <c r="DL13" s="61" t="s">
        <v>1144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1147</v>
      </c>
      <c r="DT13" s="61" t="s">
        <v>1148</v>
      </c>
      <c r="DU13" s="61" t="s">
        <v>586</v>
      </c>
      <c r="DV13" s="61" t="s">
        <v>587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588</v>
      </c>
      <c r="EC13" s="61" t="s">
        <v>589</v>
      </c>
      <c r="ED13" s="61" t="s">
        <v>590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591</v>
      </c>
      <c r="EL13" s="61" t="s">
        <v>1164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598</v>
      </c>
      <c r="FD13" s="61" t="s">
        <v>599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486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603</v>
      </c>
      <c r="GB13" s="61" t="s">
        <v>604</v>
      </c>
      <c r="GC13" s="61" t="s">
        <v>605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1418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/>
      <c r="T14" s="13">
        <v>1</v>
      </c>
      <c r="U14" s="13">
        <v>1</v>
      </c>
      <c r="V14" s="13"/>
      <c r="W14" s="13"/>
      <c r="X14" s="13">
        <v>1</v>
      </c>
      <c r="Y14" s="13"/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>
        <v>1</v>
      </c>
      <c r="AW14" s="17"/>
      <c r="AX14" s="17"/>
      <c r="AY14" s="17"/>
      <c r="AZ14" s="17">
        <v>1</v>
      </c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>
        <v>1</v>
      </c>
      <c r="GB14" s="17"/>
      <c r="GC14" s="17"/>
      <c r="GD14" s="17"/>
      <c r="GE14" s="17">
        <v>1</v>
      </c>
      <c r="GF14" s="17"/>
      <c r="GG14" s="17">
        <v>1</v>
      </c>
      <c r="GH14" s="17"/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1419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/>
      <c r="FZ15" s="4">
        <v>1</v>
      </c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 t="s">
        <v>1420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1421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1">
        <v>1</v>
      </c>
      <c r="V17" s="1"/>
      <c r="W17" s="1"/>
      <c r="X17" s="1">
        <v>1</v>
      </c>
      <c r="Y17" s="1"/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1422</v>
      </c>
      <c r="C18" s="82"/>
      <c r="D18" s="82">
        <v>1</v>
      </c>
      <c r="E18" s="82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/>
      <c r="BS18" s="4"/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1423</v>
      </c>
      <c r="C19" s="82"/>
      <c r="D19" s="82"/>
      <c r="E19" s="82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>
        <v>1</v>
      </c>
      <c r="BT19" s="4"/>
      <c r="BU19" s="4"/>
      <c r="BV19" s="4">
        <v>1</v>
      </c>
      <c r="BW19" s="20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x14ac:dyDescent="0.25">
      <c r="A20" s="83" t="s">
        <v>171</v>
      </c>
      <c r="B20" s="84"/>
      <c r="C20" s="3">
        <f t="shared" ref="C20:AH20" si="0">SUM(C14:C19)</f>
        <v>0</v>
      </c>
      <c r="D20" s="3">
        <f t="shared" si="0"/>
        <v>4</v>
      </c>
      <c r="E20" s="3">
        <f t="shared" si="0"/>
        <v>2</v>
      </c>
      <c r="F20" s="3">
        <f t="shared" si="0"/>
        <v>0</v>
      </c>
      <c r="G20" s="3">
        <f t="shared" si="0"/>
        <v>4</v>
      </c>
      <c r="H20" s="3">
        <f t="shared" si="0"/>
        <v>2</v>
      </c>
      <c r="I20" s="3">
        <f t="shared" si="0"/>
        <v>0</v>
      </c>
      <c r="J20" s="3">
        <f t="shared" si="0"/>
        <v>4</v>
      </c>
      <c r="K20" s="3">
        <f t="shared" si="0"/>
        <v>2</v>
      </c>
      <c r="L20" s="3">
        <f t="shared" si="0"/>
        <v>3</v>
      </c>
      <c r="M20" s="3">
        <f t="shared" si="0"/>
        <v>3</v>
      </c>
      <c r="N20" s="3">
        <f t="shared" si="0"/>
        <v>0</v>
      </c>
      <c r="O20" s="3">
        <f t="shared" si="0"/>
        <v>0</v>
      </c>
      <c r="P20" s="3">
        <f t="shared" si="0"/>
        <v>4</v>
      </c>
      <c r="Q20" s="3">
        <f t="shared" si="0"/>
        <v>2</v>
      </c>
      <c r="R20" s="3">
        <f t="shared" si="0"/>
        <v>0</v>
      </c>
      <c r="S20" s="3">
        <f t="shared" si="0"/>
        <v>2</v>
      </c>
      <c r="T20" s="3">
        <f t="shared" si="0"/>
        <v>4</v>
      </c>
      <c r="U20" s="3">
        <f t="shared" si="0"/>
        <v>4</v>
      </c>
      <c r="V20" s="3">
        <f t="shared" si="0"/>
        <v>0</v>
      </c>
      <c r="W20" s="3">
        <f t="shared" si="0"/>
        <v>2</v>
      </c>
      <c r="X20" s="3">
        <f t="shared" si="0"/>
        <v>4</v>
      </c>
      <c r="Y20" s="3">
        <f t="shared" si="0"/>
        <v>0</v>
      </c>
      <c r="Z20" s="3">
        <f t="shared" si="0"/>
        <v>2</v>
      </c>
      <c r="AA20" s="3">
        <f t="shared" si="0"/>
        <v>0</v>
      </c>
      <c r="AB20" s="3">
        <f t="shared" si="0"/>
        <v>4</v>
      </c>
      <c r="AC20" s="3">
        <f t="shared" si="0"/>
        <v>2</v>
      </c>
      <c r="AD20" s="3">
        <f t="shared" si="0"/>
        <v>0</v>
      </c>
      <c r="AE20" s="3">
        <f t="shared" si="0"/>
        <v>4</v>
      </c>
      <c r="AF20" s="3">
        <f t="shared" si="0"/>
        <v>2</v>
      </c>
      <c r="AG20" s="3">
        <f t="shared" si="0"/>
        <v>0</v>
      </c>
      <c r="AH20" s="3">
        <f t="shared" si="0"/>
        <v>4</v>
      </c>
      <c r="AI20" s="3">
        <f t="shared" ref="AI20:BN20" si="1">SUM(AI14:AI19)</f>
        <v>2</v>
      </c>
      <c r="AJ20" s="3">
        <f t="shared" si="1"/>
        <v>0</v>
      </c>
      <c r="AK20" s="3">
        <f t="shared" si="1"/>
        <v>4</v>
      </c>
      <c r="AL20" s="3">
        <f t="shared" si="1"/>
        <v>2</v>
      </c>
      <c r="AM20" s="3">
        <f t="shared" si="1"/>
        <v>0</v>
      </c>
      <c r="AN20" s="3">
        <f t="shared" si="1"/>
        <v>4</v>
      </c>
      <c r="AO20" s="3">
        <f t="shared" si="1"/>
        <v>2</v>
      </c>
      <c r="AP20" s="3">
        <f t="shared" si="1"/>
        <v>0</v>
      </c>
      <c r="AQ20" s="3">
        <f t="shared" si="1"/>
        <v>4</v>
      </c>
      <c r="AR20" s="3">
        <f t="shared" si="1"/>
        <v>2</v>
      </c>
      <c r="AS20" s="3">
        <f t="shared" si="1"/>
        <v>2</v>
      </c>
      <c r="AT20" s="3">
        <f t="shared" si="1"/>
        <v>4</v>
      </c>
      <c r="AU20" s="3">
        <f t="shared" si="1"/>
        <v>0</v>
      </c>
      <c r="AV20" s="3">
        <f t="shared" si="1"/>
        <v>4</v>
      </c>
      <c r="AW20" s="3">
        <f t="shared" si="1"/>
        <v>2</v>
      </c>
      <c r="AX20" s="3">
        <f t="shared" si="1"/>
        <v>0</v>
      </c>
      <c r="AY20" s="3">
        <f t="shared" si="1"/>
        <v>2</v>
      </c>
      <c r="AZ20" s="3">
        <f t="shared" si="1"/>
        <v>4</v>
      </c>
      <c r="BA20" s="3">
        <f t="shared" si="1"/>
        <v>0</v>
      </c>
      <c r="BB20" s="3">
        <f t="shared" si="1"/>
        <v>3</v>
      </c>
      <c r="BC20" s="3">
        <f t="shared" si="1"/>
        <v>3</v>
      </c>
      <c r="BD20" s="3">
        <f t="shared" si="1"/>
        <v>0</v>
      </c>
      <c r="BE20" s="3">
        <f t="shared" si="1"/>
        <v>1</v>
      </c>
      <c r="BF20" s="3">
        <f t="shared" si="1"/>
        <v>2</v>
      </c>
      <c r="BG20" s="3">
        <f t="shared" si="1"/>
        <v>3</v>
      </c>
      <c r="BH20" s="3">
        <f t="shared" si="1"/>
        <v>0</v>
      </c>
      <c r="BI20" s="3">
        <f t="shared" si="1"/>
        <v>3</v>
      </c>
      <c r="BJ20" s="3">
        <f t="shared" si="1"/>
        <v>3</v>
      </c>
      <c r="BK20" s="3">
        <f t="shared" si="1"/>
        <v>1</v>
      </c>
      <c r="BL20" s="3">
        <f t="shared" si="1"/>
        <v>5</v>
      </c>
      <c r="BM20" s="3">
        <f t="shared" si="1"/>
        <v>0</v>
      </c>
      <c r="BN20" s="3">
        <f t="shared" si="1"/>
        <v>0</v>
      </c>
      <c r="BO20" s="3">
        <f t="shared" ref="BO20:CT20" si="2">SUM(BO14:BO19)</f>
        <v>4</v>
      </c>
      <c r="BP20" s="3">
        <f t="shared" si="2"/>
        <v>2</v>
      </c>
      <c r="BQ20" s="3">
        <f t="shared" si="2"/>
        <v>0</v>
      </c>
      <c r="BR20" s="3">
        <f t="shared" si="2"/>
        <v>4</v>
      </c>
      <c r="BS20" s="3">
        <f t="shared" si="2"/>
        <v>2</v>
      </c>
      <c r="BT20" s="3">
        <f t="shared" si="2"/>
        <v>0</v>
      </c>
      <c r="BU20" s="3">
        <f t="shared" si="2"/>
        <v>4</v>
      </c>
      <c r="BV20" s="3">
        <f t="shared" si="2"/>
        <v>2</v>
      </c>
      <c r="BW20" s="3">
        <f t="shared" si="2"/>
        <v>3</v>
      </c>
      <c r="BX20" s="3">
        <f t="shared" si="2"/>
        <v>1</v>
      </c>
      <c r="BY20" s="3">
        <f t="shared" si="2"/>
        <v>2</v>
      </c>
      <c r="BZ20" s="3">
        <f t="shared" si="2"/>
        <v>3</v>
      </c>
      <c r="CA20" s="3">
        <f t="shared" si="2"/>
        <v>3</v>
      </c>
      <c r="CB20" s="3">
        <f t="shared" si="2"/>
        <v>0</v>
      </c>
      <c r="CC20" s="3">
        <f t="shared" si="2"/>
        <v>0</v>
      </c>
      <c r="CD20" s="3">
        <f t="shared" si="2"/>
        <v>6</v>
      </c>
      <c r="CE20" s="3">
        <f t="shared" si="2"/>
        <v>0</v>
      </c>
      <c r="CF20" s="3">
        <f t="shared" si="2"/>
        <v>0</v>
      </c>
      <c r="CG20" s="3">
        <f t="shared" si="2"/>
        <v>6</v>
      </c>
      <c r="CH20" s="3">
        <f t="shared" si="2"/>
        <v>0</v>
      </c>
      <c r="CI20" s="3">
        <f t="shared" si="2"/>
        <v>0</v>
      </c>
      <c r="CJ20" s="3">
        <f t="shared" si="2"/>
        <v>4</v>
      </c>
      <c r="CK20" s="3">
        <f t="shared" si="2"/>
        <v>2</v>
      </c>
      <c r="CL20" s="3">
        <f t="shared" si="2"/>
        <v>2</v>
      </c>
      <c r="CM20" s="3">
        <f t="shared" si="2"/>
        <v>2</v>
      </c>
      <c r="CN20" s="3">
        <f t="shared" si="2"/>
        <v>2</v>
      </c>
      <c r="CO20" s="3">
        <f t="shared" si="2"/>
        <v>3</v>
      </c>
      <c r="CP20" s="3">
        <f t="shared" si="2"/>
        <v>3</v>
      </c>
      <c r="CQ20" s="3">
        <f t="shared" si="2"/>
        <v>0</v>
      </c>
      <c r="CR20" s="3">
        <f t="shared" si="2"/>
        <v>0</v>
      </c>
      <c r="CS20" s="3">
        <f t="shared" si="2"/>
        <v>4</v>
      </c>
      <c r="CT20" s="3">
        <f t="shared" si="2"/>
        <v>2</v>
      </c>
      <c r="CU20" s="3">
        <f t="shared" ref="CU20:DZ20" si="3">SUM(CU14:CU19)</f>
        <v>0</v>
      </c>
      <c r="CV20" s="3">
        <f t="shared" si="3"/>
        <v>3</v>
      </c>
      <c r="CW20" s="3">
        <f t="shared" si="3"/>
        <v>3</v>
      </c>
      <c r="CX20" s="3">
        <f t="shared" si="3"/>
        <v>0</v>
      </c>
      <c r="CY20" s="3">
        <f t="shared" si="3"/>
        <v>6</v>
      </c>
      <c r="CZ20" s="3">
        <f t="shared" si="3"/>
        <v>0</v>
      </c>
      <c r="DA20" s="3">
        <f t="shared" si="3"/>
        <v>3</v>
      </c>
      <c r="DB20" s="3">
        <f t="shared" si="3"/>
        <v>3</v>
      </c>
      <c r="DC20" s="3">
        <f t="shared" si="3"/>
        <v>0</v>
      </c>
      <c r="DD20" s="3">
        <f t="shared" si="3"/>
        <v>6</v>
      </c>
      <c r="DE20" s="3">
        <f t="shared" si="3"/>
        <v>0</v>
      </c>
      <c r="DF20" s="3">
        <f t="shared" si="3"/>
        <v>0</v>
      </c>
      <c r="DG20" s="3">
        <f t="shared" si="3"/>
        <v>3</v>
      </c>
      <c r="DH20" s="3">
        <f t="shared" si="3"/>
        <v>3</v>
      </c>
      <c r="DI20" s="3">
        <f t="shared" si="3"/>
        <v>0</v>
      </c>
      <c r="DJ20" s="3">
        <f t="shared" si="3"/>
        <v>4</v>
      </c>
      <c r="DK20" s="3">
        <f t="shared" si="3"/>
        <v>2</v>
      </c>
      <c r="DL20" s="3">
        <f t="shared" si="3"/>
        <v>0</v>
      </c>
      <c r="DM20" s="3">
        <f t="shared" si="3"/>
        <v>3</v>
      </c>
      <c r="DN20" s="3">
        <f t="shared" si="3"/>
        <v>3</v>
      </c>
      <c r="DO20" s="3">
        <f t="shared" si="3"/>
        <v>0</v>
      </c>
      <c r="DP20" s="3">
        <f t="shared" si="3"/>
        <v>0</v>
      </c>
      <c r="DQ20" s="3">
        <f t="shared" si="3"/>
        <v>3</v>
      </c>
      <c r="DR20" s="3">
        <f t="shared" si="3"/>
        <v>3</v>
      </c>
      <c r="DS20" s="3">
        <f t="shared" si="3"/>
        <v>4</v>
      </c>
      <c r="DT20" s="3">
        <f t="shared" si="3"/>
        <v>2</v>
      </c>
      <c r="DU20" s="3">
        <f t="shared" si="3"/>
        <v>0</v>
      </c>
      <c r="DV20" s="3">
        <f t="shared" si="3"/>
        <v>6</v>
      </c>
      <c r="DW20" s="3">
        <f t="shared" si="3"/>
        <v>0</v>
      </c>
      <c r="DX20" s="3">
        <f t="shared" si="3"/>
        <v>0</v>
      </c>
      <c r="DY20" s="3">
        <f t="shared" si="3"/>
        <v>4</v>
      </c>
      <c r="DZ20" s="3">
        <f t="shared" si="3"/>
        <v>2</v>
      </c>
      <c r="EA20" s="3">
        <f t="shared" ref="EA20:FF20" si="4">SUM(EA14:EA19)</f>
        <v>0</v>
      </c>
      <c r="EB20" s="3">
        <f t="shared" si="4"/>
        <v>2</v>
      </c>
      <c r="EC20" s="3">
        <f t="shared" si="4"/>
        <v>4</v>
      </c>
      <c r="ED20" s="3">
        <f t="shared" si="4"/>
        <v>0</v>
      </c>
      <c r="EE20" s="3">
        <f t="shared" si="4"/>
        <v>2</v>
      </c>
      <c r="EF20" s="3">
        <f t="shared" si="4"/>
        <v>3</v>
      </c>
      <c r="EG20" s="3">
        <f t="shared" si="4"/>
        <v>1</v>
      </c>
      <c r="EH20" s="3">
        <f t="shared" si="4"/>
        <v>0</v>
      </c>
      <c r="EI20" s="3">
        <f t="shared" si="4"/>
        <v>6</v>
      </c>
      <c r="EJ20" s="3">
        <f t="shared" si="4"/>
        <v>0</v>
      </c>
      <c r="EK20" s="3">
        <f t="shared" si="4"/>
        <v>6</v>
      </c>
      <c r="EL20" s="3">
        <f t="shared" si="4"/>
        <v>0</v>
      </c>
      <c r="EM20" s="3">
        <f t="shared" si="4"/>
        <v>0</v>
      </c>
      <c r="EN20" s="3">
        <f t="shared" si="4"/>
        <v>4</v>
      </c>
      <c r="EO20" s="3">
        <f t="shared" si="4"/>
        <v>2</v>
      </c>
      <c r="EP20" s="3">
        <f t="shared" si="4"/>
        <v>0</v>
      </c>
      <c r="EQ20" s="3">
        <f t="shared" si="4"/>
        <v>3</v>
      </c>
      <c r="ER20" s="3">
        <f t="shared" si="4"/>
        <v>3</v>
      </c>
      <c r="ES20" s="3">
        <f t="shared" si="4"/>
        <v>0</v>
      </c>
      <c r="ET20" s="3">
        <f t="shared" si="4"/>
        <v>4</v>
      </c>
      <c r="EU20" s="3">
        <f t="shared" si="4"/>
        <v>2</v>
      </c>
      <c r="EV20" s="3">
        <f t="shared" si="4"/>
        <v>0</v>
      </c>
      <c r="EW20" s="3">
        <f t="shared" si="4"/>
        <v>0</v>
      </c>
      <c r="EX20" s="3">
        <f t="shared" si="4"/>
        <v>6</v>
      </c>
      <c r="EY20" s="3">
        <f t="shared" si="4"/>
        <v>0</v>
      </c>
      <c r="EZ20" s="3">
        <f t="shared" si="4"/>
        <v>2</v>
      </c>
      <c r="FA20" s="3">
        <f t="shared" si="4"/>
        <v>4</v>
      </c>
      <c r="FB20" s="3">
        <f t="shared" si="4"/>
        <v>0</v>
      </c>
      <c r="FC20" s="3">
        <f t="shared" si="4"/>
        <v>0</v>
      </c>
      <c r="FD20" s="3">
        <f t="shared" si="4"/>
        <v>3</v>
      </c>
      <c r="FE20" s="3">
        <f t="shared" si="4"/>
        <v>3</v>
      </c>
      <c r="FF20" s="3">
        <f t="shared" si="4"/>
        <v>0</v>
      </c>
      <c r="FG20" s="3">
        <f t="shared" ref="FG20:GL20" si="5">SUM(FG14:FG19)</f>
        <v>0</v>
      </c>
      <c r="FH20" s="3">
        <f t="shared" si="5"/>
        <v>6</v>
      </c>
      <c r="FI20" s="3">
        <f t="shared" si="5"/>
        <v>0</v>
      </c>
      <c r="FJ20" s="3">
        <f t="shared" si="5"/>
        <v>6</v>
      </c>
      <c r="FK20" s="3">
        <f t="shared" si="5"/>
        <v>0</v>
      </c>
      <c r="FL20" s="3">
        <f t="shared" si="5"/>
        <v>0</v>
      </c>
      <c r="FM20" s="3">
        <f t="shared" si="5"/>
        <v>4</v>
      </c>
      <c r="FN20" s="3">
        <f t="shared" si="5"/>
        <v>2</v>
      </c>
      <c r="FO20" s="3">
        <f t="shared" si="5"/>
        <v>0</v>
      </c>
      <c r="FP20" s="3">
        <f t="shared" si="5"/>
        <v>6</v>
      </c>
      <c r="FQ20" s="3">
        <f t="shared" si="5"/>
        <v>0</v>
      </c>
      <c r="FR20" s="3">
        <f t="shared" si="5"/>
        <v>2</v>
      </c>
      <c r="FS20" s="3">
        <f t="shared" si="5"/>
        <v>4</v>
      </c>
      <c r="FT20" s="3">
        <f t="shared" si="5"/>
        <v>0</v>
      </c>
      <c r="FU20" s="3">
        <f t="shared" si="5"/>
        <v>0</v>
      </c>
      <c r="FV20" s="3">
        <f t="shared" si="5"/>
        <v>1</v>
      </c>
      <c r="FW20" s="3">
        <f t="shared" si="5"/>
        <v>4</v>
      </c>
      <c r="FX20" s="3">
        <f t="shared" si="5"/>
        <v>0</v>
      </c>
      <c r="FY20" s="3">
        <f t="shared" si="5"/>
        <v>0</v>
      </c>
      <c r="FZ20" s="3">
        <f t="shared" si="5"/>
        <v>6</v>
      </c>
      <c r="GA20" s="3">
        <f t="shared" si="5"/>
        <v>3</v>
      </c>
      <c r="GB20" s="3">
        <f t="shared" si="5"/>
        <v>3</v>
      </c>
      <c r="GC20" s="3">
        <f t="shared" si="5"/>
        <v>0</v>
      </c>
      <c r="GD20" s="3">
        <f t="shared" si="5"/>
        <v>0</v>
      </c>
      <c r="GE20" s="3">
        <f t="shared" si="5"/>
        <v>6</v>
      </c>
      <c r="GF20" s="3">
        <f t="shared" si="5"/>
        <v>0</v>
      </c>
      <c r="GG20" s="3">
        <f t="shared" si="5"/>
        <v>4</v>
      </c>
      <c r="GH20" s="3">
        <f t="shared" si="5"/>
        <v>2</v>
      </c>
      <c r="GI20" s="3">
        <f t="shared" si="5"/>
        <v>0</v>
      </c>
      <c r="GJ20" s="3">
        <f t="shared" si="5"/>
        <v>0</v>
      </c>
      <c r="GK20" s="3">
        <f t="shared" si="5"/>
        <v>3</v>
      </c>
      <c r="GL20" s="3">
        <f t="shared" si="5"/>
        <v>3</v>
      </c>
      <c r="GM20" s="3">
        <f t="shared" ref="GM20:GR20" si="6">SUM(GM14:GM19)</f>
        <v>0</v>
      </c>
      <c r="GN20" s="3">
        <f t="shared" si="6"/>
        <v>6</v>
      </c>
      <c r="GO20" s="3">
        <f t="shared" si="6"/>
        <v>0</v>
      </c>
      <c r="GP20" s="3">
        <f t="shared" si="6"/>
        <v>0</v>
      </c>
      <c r="GQ20" s="3">
        <f t="shared" si="6"/>
        <v>6</v>
      </c>
      <c r="GR20" s="3">
        <f t="shared" si="6"/>
        <v>0</v>
      </c>
    </row>
    <row r="21" spans="1:200" x14ac:dyDescent="0.25">
      <c r="A21" s="85" t="s">
        <v>783</v>
      </c>
      <c r="B21" s="86"/>
      <c r="C21" s="10">
        <f>C20/6%</f>
        <v>0</v>
      </c>
      <c r="D21" s="10">
        <f t="shared" ref="D21:BO21" si="7">D20/6%</f>
        <v>66.666666666666671</v>
      </c>
      <c r="E21" s="10">
        <f t="shared" si="7"/>
        <v>33.333333333333336</v>
      </c>
      <c r="F21" s="10">
        <f t="shared" si="7"/>
        <v>0</v>
      </c>
      <c r="G21" s="10">
        <f t="shared" si="7"/>
        <v>66.666666666666671</v>
      </c>
      <c r="H21" s="10">
        <f t="shared" si="7"/>
        <v>33.333333333333336</v>
      </c>
      <c r="I21" s="10">
        <f t="shared" si="7"/>
        <v>0</v>
      </c>
      <c r="J21" s="10">
        <f t="shared" si="7"/>
        <v>66.666666666666671</v>
      </c>
      <c r="K21" s="10">
        <f t="shared" si="7"/>
        <v>33.333333333333336</v>
      </c>
      <c r="L21" s="10">
        <f t="shared" si="7"/>
        <v>50</v>
      </c>
      <c r="M21" s="10">
        <f t="shared" si="7"/>
        <v>50</v>
      </c>
      <c r="N21" s="10">
        <f t="shared" si="7"/>
        <v>0</v>
      </c>
      <c r="O21" s="10">
        <f t="shared" si="7"/>
        <v>0</v>
      </c>
      <c r="P21" s="10">
        <f t="shared" si="7"/>
        <v>66.666666666666671</v>
      </c>
      <c r="Q21" s="10">
        <f t="shared" si="7"/>
        <v>33.333333333333336</v>
      </c>
      <c r="R21" s="10">
        <f t="shared" si="7"/>
        <v>0</v>
      </c>
      <c r="S21" s="10">
        <f t="shared" si="7"/>
        <v>33.333333333333336</v>
      </c>
      <c r="T21" s="10">
        <f t="shared" si="7"/>
        <v>66.666666666666671</v>
      </c>
      <c r="U21" s="10">
        <f t="shared" si="7"/>
        <v>66.666666666666671</v>
      </c>
      <c r="V21" s="10">
        <f t="shared" si="7"/>
        <v>0</v>
      </c>
      <c r="W21" s="10">
        <f t="shared" si="7"/>
        <v>33.333333333333336</v>
      </c>
      <c r="X21" s="10">
        <f t="shared" si="7"/>
        <v>66.666666666666671</v>
      </c>
      <c r="Y21" s="10">
        <f t="shared" si="7"/>
        <v>0</v>
      </c>
      <c r="Z21" s="10">
        <f t="shared" si="7"/>
        <v>33.333333333333336</v>
      </c>
      <c r="AA21" s="10">
        <f t="shared" si="7"/>
        <v>0</v>
      </c>
      <c r="AB21" s="10">
        <f t="shared" si="7"/>
        <v>66.666666666666671</v>
      </c>
      <c r="AC21" s="10">
        <f t="shared" si="7"/>
        <v>33.333333333333336</v>
      </c>
      <c r="AD21" s="10">
        <f t="shared" si="7"/>
        <v>0</v>
      </c>
      <c r="AE21" s="10">
        <f t="shared" si="7"/>
        <v>66.666666666666671</v>
      </c>
      <c r="AF21" s="10">
        <f t="shared" si="7"/>
        <v>33.333333333333336</v>
      </c>
      <c r="AG21" s="10">
        <f t="shared" si="7"/>
        <v>0</v>
      </c>
      <c r="AH21" s="10">
        <f t="shared" si="7"/>
        <v>66.666666666666671</v>
      </c>
      <c r="AI21" s="10">
        <f t="shared" si="7"/>
        <v>33.333333333333336</v>
      </c>
      <c r="AJ21" s="10">
        <f t="shared" si="7"/>
        <v>0</v>
      </c>
      <c r="AK21" s="10">
        <f t="shared" si="7"/>
        <v>66.666666666666671</v>
      </c>
      <c r="AL21" s="10">
        <f t="shared" si="7"/>
        <v>33.333333333333336</v>
      </c>
      <c r="AM21" s="10">
        <f t="shared" si="7"/>
        <v>0</v>
      </c>
      <c r="AN21" s="10">
        <f t="shared" si="7"/>
        <v>66.666666666666671</v>
      </c>
      <c r="AO21" s="10">
        <f t="shared" si="7"/>
        <v>33.333333333333336</v>
      </c>
      <c r="AP21" s="10">
        <f t="shared" si="7"/>
        <v>0</v>
      </c>
      <c r="AQ21" s="10">
        <f t="shared" si="7"/>
        <v>66.666666666666671</v>
      </c>
      <c r="AR21" s="10">
        <f t="shared" si="7"/>
        <v>33.333333333333336</v>
      </c>
      <c r="AS21" s="10">
        <f t="shared" si="7"/>
        <v>33.333333333333336</v>
      </c>
      <c r="AT21" s="10">
        <f t="shared" si="7"/>
        <v>66.666666666666671</v>
      </c>
      <c r="AU21" s="10">
        <f t="shared" si="7"/>
        <v>0</v>
      </c>
      <c r="AV21" s="10">
        <f t="shared" si="7"/>
        <v>66.666666666666671</v>
      </c>
      <c r="AW21" s="10">
        <f t="shared" si="7"/>
        <v>33.333333333333336</v>
      </c>
      <c r="AX21" s="10">
        <f t="shared" si="7"/>
        <v>0</v>
      </c>
      <c r="AY21" s="10">
        <f t="shared" si="7"/>
        <v>33.333333333333336</v>
      </c>
      <c r="AZ21" s="10">
        <f t="shared" si="7"/>
        <v>66.666666666666671</v>
      </c>
      <c r="BA21" s="10">
        <f t="shared" si="7"/>
        <v>0</v>
      </c>
      <c r="BB21" s="10">
        <f t="shared" si="7"/>
        <v>50</v>
      </c>
      <c r="BC21" s="10">
        <f t="shared" si="7"/>
        <v>50</v>
      </c>
      <c r="BD21" s="10">
        <f t="shared" si="7"/>
        <v>0</v>
      </c>
      <c r="BE21" s="10">
        <f t="shared" si="7"/>
        <v>16.666666666666668</v>
      </c>
      <c r="BF21" s="10">
        <f t="shared" si="7"/>
        <v>33.333333333333336</v>
      </c>
      <c r="BG21" s="10">
        <f t="shared" si="7"/>
        <v>50</v>
      </c>
      <c r="BH21" s="10">
        <f t="shared" si="7"/>
        <v>0</v>
      </c>
      <c r="BI21" s="10">
        <f t="shared" si="7"/>
        <v>50</v>
      </c>
      <c r="BJ21" s="10">
        <f t="shared" si="7"/>
        <v>50</v>
      </c>
      <c r="BK21" s="10">
        <f t="shared" si="7"/>
        <v>16.666666666666668</v>
      </c>
      <c r="BL21" s="10">
        <f t="shared" si="7"/>
        <v>83.333333333333343</v>
      </c>
      <c r="BM21" s="10">
        <f t="shared" si="7"/>
        <v>0</v>
      </c>
      <c r="BN21" s="10">
        <f t="shared" si="7"/>
        <v>0</v>
      </c>
      <c r="BO21" s="10">
        <f t="shared" si="7"/>
        <v>66.666666666666671</v>
      </c>
      <c r="BP21" s="10">
        <f t="shared" ref="BP21:EA21" si="8">BP20/6%</f>
        <v>33.333333333333336</v>
      </c>
      <c r="BQ21" s="10">
        <f t="shared" si="8"/>
        <v>0</v>
      </c>
      <c r="BR21" s="10">
        <f t="shared" si="8"/>
        <v>66.666666666666671</v>
      </c>
      <c r="BS21" s="10">
        <f t="shared" si="8"/>
        <v>33.333333333333336</v>
      </c>
      <c r="BT21" s="10">
        <f t="shared" si="8"/>
        <v>0</v>
      </c>
      <c r="BU21" s="10">
        <f t="shared" si="8"/>
        <v>66.666666666666671</v>
      </c>
      <c r="BV21" s="10">
        <f t="shared" si="8"/>
        <v>33.333333333333336</v>
      </c>
      <c r="BW21" s="10">
        <f t="shared" si="8"/>
        <v>50</v>
      </c>
      <c r="BX21" s="10">
        <f t="shared" si="8"/>
        <v>16.666666666666668</v>
      </c>
      <c r="BY21" s="10">
        <f t="shared" si="8"/>
        <v>33.333333333333336</v>
      </c>
      <c r="BZ21" s="10">
        <f t="shared" si="8"/>
        <v>50</v>
      </c>
      <c r="CA21" s="10">
        <f t="shared" si="8"/>
        <v>50</v>
      </c>
      <c r="CB21" s="10">
        <f t="shared" si="8"/>
        <v>0</v>
      </c>
      <c r="CC21" s="10">
        <f t="shared" si="8"/>
        <v>0</v>
      </c>
      <c r="CD21" s="10">
        <f t="shared" si="8"/>
        <v>100</v>
      </c>
      <c r="CE21" s="10">
        <f t="shared" si="8"/>
        <v>0</v>
      </c>
      <c r="CF21" s="10">
        <f t="shared" si="8"/>
        <v>0</v>
      </c>
      <c r="CG21" s="10">
        <f t="shared" si="8"/>
        <v>100</v>
      </c>
      <c r="CH21" s="10">
        <f t="shared" si="8"/>
        <v>0</v>
      </c>
      <c r="CI21" s="10">
        <f t="shared" si="8"/>
        <v>0</v>
      </c>
      <c r="CJ21" s="10">
        <f t="shared" si="8"/>
        <v>66.666666666666671</v>
      </c>
      <c r="CK21" s="10">
        <f t="shared" si="8"/>
        <v>33.333333333333336</v>
      </c>
      <c r="CL21" s="10">
        <f t="shared" si="8"/>
        <v>33.333333333333336</v>
      </c>
      <c r="CM21" s="10">
        <f t="shared" si="8"/>
        <v>33.333333333333336</v>
      </c>
      <c r="CN21" s="10">
        <f t="shared" si="8"/>
        <v>33.333333333333336</v>
      </c>
      <c r="CO21" s="10">
        <f t="shared" si="8"/>
        <v>50</v>
      </c>
      <c r="CP21" s="10">
        <f t="shared" si="8"/>
        <v>50</v>
      </c>
      <c r="CQ21" s="10">
        <f t="shared" si="8"/>
        <v>0</v>
      </c>
      <c r="CR21" s="10">
        <f t="shared" si="8"/>
        <v>0</v>
      </c>
      <c r="CS21" s="10">
        <f t="shared" si="8"/>
        <v>66.666666666666671</v>
      </c>
      <c r="CT21" s="10">
        <f t="shared" si="8"/>
        <v>33.333333333333336</v>
      </c>
      <c r="CU21" s="10">
        <f t="shared" si="8"/>
        <v>0</v>
      </c>
      <c r="CV21" s="10">
        <f t="shared" si="8"/>
        <v>50</v>
      </c>
      <c r="CW21" s="10">
        <f t="shared" si="8"/>
        <v>50</v>
      </c>
      <c r="CX21" s="10">
        <f t="shared" si="8"/>
        <v>0</v>
      </c>
      <c r="CY21" s="10">
        <f t="shared" si="8"/>
        <v>100</v>
      </c>
      <c r="CZ21" s="10">
        <f t="shared" si="8"/>
        <v>0</v>
      </c>
      <c r="DA21" s="10">
        <f t="shared" si="8"/>
        <v>50</v>
      </c>
      <c r="DB21" s="10">
        <f t="shared" si="8"/>
        <v>50</v>
      </c>
      <c r="DC21" s="10">
        <f t="shared" si="8"/>
        <v>0</v>
      </c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50</v>
      </c>
      <c r="DH21" s="10">
        <f t="shared" si="8"/>
        <v>50</v>
      </c>
      <c r="DI21" s="10">
        <f t="shared" si="8"/>
        <v>0</v>
      </c>
      <c r="DJ21" s="10">
        <f t="shared" si="8"/>
        <v>66.666666666666671</v>
      </c>
      <c r="DK21" s="10">
        <f t="shared" si="8"/>
        <v>33.333333333333336</v>
      </c>
      <c r="DL21" s="10">
        <f t="shared" si="8"/>
        <v>0</v>
      </c>
      <c r="DM21" s="10">
        <f t="shared" si="8"/>
        <v>50</v>
      </c>
      <c r="DN21" s="10">
        <f t="shared" si="8"/>
        <v>50</v>
      </c>
      <c r="DO21" s="10">
        <f t="shared" si="8"/>
        <v>0</v>
      </c>
      <c r="DP21" s="10">
        <f t="shared" si="8"/>
        <v>0</v>
      </c>
      <c r="DQ21" s="10">
        <f t="shared" si="8"/>
        <v>50</v>
      </c>
      <c r="DR21" s="10">
        <f t="shared" si="8"/>
        <v>50</v>
      </c>
      <c r="DS21" s="10">
        <f t="shared" si="8"/>
        <v>66.666666666666671</v>
      </c>
      <c r="DT21" s="10">
        <f t="shared" si="8"/>
        <v>33.333333333333336</v>
      </c>
      <c r="DU21" s="10">
        <f t="shared" si="8"/>
        <v>0</v>
      </c>
      <c r="DV21" s="10">
        <f t="shared" si="8"/>
        <v>100</v>
      </c>
      <c r="DW21" s="10">
        <f t="shared" si="8"/>
        <v>0</v>
      </c>
      <c r="DX21" s="10">
        <f t="shared" si="8"/>
        <v>0</v>
      </c>
      <c r="DY21" s="10">
        <f t="shared" si="8"/>
        <v>66.666666666666671</v>
      </c>
      <c r="DZ21" s="10">
        <f t="shared" si="8"/>
        <v>33.333333333333336</v>
      </c>
      <c r="EA21" s="10">
        <f t="shared" si="8"/>
        <v>0</v>
      </c>
      <c r="EB21" s="10">
        <f t="shared" ref="EB21:GM21" si="9">EB20/6%</f>
        <v>33.333333333333336</v>
      </c>
      <c r="EC21" s="10">
        <f t="shared" si="9"/>
        <v>66.666666666666671</v>
      </c>
      <c r="ED21" s="10">
        <f t="shared" si="9"/>
        <v>0</v>
      </c>
      <c r="EE21" s="10">
        <f t="shared" si="9"/>
        <v>33.333333333333336</v>
      </c>
      <c r="EF21" s="10">
        <f t="shared" si="9"/>
        <v>50</v>
      </c>
      <c r="EG21" s="10">
        <f t="shared" si="9"/>
        <v>16.666666666666668</v>
      </c>
      <c r="EH21" s="10">
        <f t="shared" si="9"/>
        <v>0</v>
      </c>
      <c r="EI21" s="10">
        <f t="shared" si="9"/>
        <v>100</v>
      </c>
      <c r="EJ21" s="10">
        <f t="shared" si="9"/>
        <v>0</v>
      </c>
      <c r="EK21" s="10">
        <f t="shared" si="9"/>
        <v>100</v>
      </c>
      <c r="EL21" s="10">
        <f t="shared" si="9"/>
        <v>0</v>
      </c>
      <c r="EM21" s="10">
        <f t="shared" si="9"/>
        <v>0</v>
      </c>
      <c r="EN21" s="10">
        <f t="shared" si="9"/>
        <v>66.666666666666671</v>
      </c>
      <c r="EO21" s="10">
        <f t="shared" si="9"/>
        <v>33.333333333333336</v>
      </c>
      <c r="EP21" s="10">
        <f t="shared" si="9"/>
        <v>0</v>
      </c>
      <c r="EQ21" s="10">
        <f t="shared" si="9"/>
        <v>50</v>
      </c>
      <c r="ER21" s="10">
        <f t="shared" si="9"/>
        <v>50</v>
      </c>
      <c r="ES21" s="10">
        <f t="shared" si="9"/>
        <v>0</v>
      </c>
      <c r="ET21" s="10">
        <f t="shared" si="9"/>
        <v>66.666666666666671</v>
      </c>
      <c r="EU21" s="10">
        <f t="shared" si="9"/>
        <v>33.333333333333336</v>
      </c>
      <c r="EV21" s="10">
        <f t="shared" si="9"/>
        <v>0</v>
      </c>
      <c r="EW21" s="10">
        <f t="shared" si="9"/>
        <v>0</v>
      </c>
      <c r="EX21" s="10">
        <f t="shared" si="9"/>
        <v>100</v>
      </c>
      <c r="EY21" s="10">
        <f t="shared" si="9"/>
        <v>0</v>
      </c>
      <c r="EZ21" s="10">
        <f t="shared" si="9"/>
        <v>33.333333333333336</v>
      </c>
      <c r="FA21" s="10">
        <f t="shared" si="9"/>
        <v>66.666666666666671</v>
      </c>
      <c r="FB21" s="10">
        <f t="shared" si="9"/>
        <v>0</v>
      </c>
      <c r="FC21" s="10">
        <f t="shared" si="9"/>
        <v>0</v>
      </c>
      <c r="FD21" s="10">
        <f t="shared" si="9"/>
        <v>50</v>
      </c>
      <c r="FE21" s="10">
        <f t="shared" si="9"/>
        <v>50</v>
      </c>
      <c r="FF21" s="10">
        <f t="shared" si="9"/>
        <v>0</v>
      </c>
      <c r="FG21" s="10">
        <f t="shared" si="9"/>
        <v>0</v>
      </c>
      <c r="FH21" s="10">
        <f t="shared" si="9"/>
        <v>100</v>
      </c>
      <c r="FI21" s="10">
        <f t="shared" si="9"/>
        <v>0</v>
      </c>
      <c r="FJ21" s="10">
        <f t="shared" si="9"/>
        <v>100</v>
      </c>
      <c r="FK21" s="10">
        <f t="shared" si="9"/>
        <v>0</v>
      </c>
      <c r="FL21" s="10">
        <f t="shared" si="9"/>
        <v>0</v>
      </c>
      <c r="FM21" s="10">
        <f t="shared" si="9"/>
        <v>66.666666666666671</v>
      </c>
      <c r="FN21" s="10">
        <f t="shared" si="9"/>
        <v>33.333333333333336</v>
      </c>
      <c r="FO21" s="10">
        <f t="shared" si="9"/>
        <v>0</v>
      </c>
      <c r="FP21" s="10">
        <f t="shared" si="9"/>
        <v>100</v>
      </c>
      <c r="FQ21" s="10">
        <f t="shared" si="9"/>
        <v>0</v>
      </c>
      <c r="FR21" s="10">
        <f t="shared" si="9"/>
        <v>33.333333333333336</v>
      </c>
      <c r="FS21" s="10">
        <f t="shared" si="9"/>
        <v>66.666666666666671</v>
      </c>
      <c r="FT21" s="10">
        <f t="shared" si="9"/>
        <v>0</v>
      </c>
      <c r="FU21" s="10">
        <f t="shared" si="9"/>
        <v>0</v>
      </c>
      <c r="FV21" s="10">
        <f t="shared" si="9"/>
        <v>16.666666666666668</v>
      </c>
      <c r="FW21" s="10">
        <f t="shared" si="9"/>
        <v>66.666666666666671</v>
      </c>
      <c r="FX21" s="10">
        <f t="shared" si="9"/>
        <v>0</v>
      </c>
      <c r="FY21" s="10">
        <f t="shared" si="9"/>
        <v>0</v>
      </c>
      <c r="FZ21" s="10">
        <f t="shared" si="9"/>
        <v>100</v>
      </c>
      <c r="GA21" s="10">
        <f t="shared" si="9"/>
        <v>50</v>
      </c>
      <c r="GB21" s="10">
        <f t="shared" si="9"/>
        <v>50</v>
      </c>
      <c r="GC21" s="10">
        <f t="shared" si="9"/>
        <v>0</v>
      </c>
      <c r="GD21" s="10">
        <f t="shared" si="9"/>
        <v>0</v>
      </c>
      <c r="GE21" s="10">
        <f t="shared" si="9"/>
        <v>100</v>
      </c>
      <c r="GF21" s="10">
        <f t="shared" si="9"/>
        <v>0</v>
      </c>
      <c r="GG21" s="10">
        <f t="shared" si="9"/>
        <v>66.666666666666671</v>
      </c>
      <c r="GH21" s="10">
        <f t="shared" si="9"/>
        <v>33.333333333333336</v>
      </c>
      <c r="GI21" s="10">
        <f t="shared" si="9"/>
        <v>0</v>
      </c>
      <c r="GJ21" s="10">
        <f t="shared" si="9"/>
        <v>0</v>
      </c>
      <c r="GK21" s="10">
        <f t="shared" si="9"/>
        <v>50</v>
      </c>
      <c r="GL21" s="10">
        <f t="shared" si="9"/>
        <v>50</v>
      </c>
      <c r="GM21" s="10">
        <f t="shared" si="9"/>
        <v>0</v>
      </c>
      <c r="GN21" s="10">
        <f t="shared" ref="GN21:GR21" si="10">GN20/6%</f>
        <v>100</v>
      </c>
      <c r="GO21" s="10">
        <f t="shared" si="10"/>
        <v>0</v>
      </c>
      <c r="GP21" s="10">
        <f t="shared" si="10"/>
        <v>0</v>
      </c>
      <c r="GQ21" s="10">
        <f t="shared" si="10"/>
        <v>100</v>
      </c>
      <c r="GR21" s="10">
        <f t="shared" si="10"/>
        <v>0</v>
      </c>
    </row>
    <row r="23" spans="1:200" x14ac:dyDescent="0.25">
      <c r="B23" s="144" t="s">
        <v>1390</v>
      </c>
      <c r="C23" s="144"/>
      <c r="D23" s="144"/>
      <c r="E23" s="144"/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754</v>
      </c>
      <c r="C24" s="51" t="s">
        <v>777</v>
      </c>
      <c r="D24" s="43">
        <f>E24/100*6</f>
        <v>0.5</v>
      </c>
      <c r="E24" s="52">
        <f>(C21+F21+I21+L21+O21+R21)/6</f>
        <v>8.3333333333333339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756</v>
      </c>
      <c r="C25" s="51" t="s">
        <v>777</v>
      </c>
      <c r="D25" s="43">
        <f>E25/100*6</f>
        <v>3.5</v>
      </c>
      <c r="E25" s="52">
        <f>(D21+G21+J21+M21+P21+S21)/6</f>
        <v>58.333333333333336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1" t="s">
        <v>757</v>
      </c>
      <c r="C26" s="51" t="s">
        <v>777</v>
      </c>
      <c r="D26" s="43">
        <f>E26/100*6</f>
        <v>2</v>
      </c>
      <c r="E26" s="52">
        <f>(E21+H21+K21+N21+Q21+T21)/6</f>
        <v>33.333333333333336</v>
      </c>
      <c r="F26" s="50"/>
      <c r="G26" s="50"/>
      <c r="H26" s="50"/>
      <c r="I26" s="50"/>
      <c r="J26" s="50"/>
      <c r="K26" s="50"/>
      <c r="L26" s="50"/>
      <c r="M26" s="50"/>
    </row>
    <row r="27" spans="1:200" x14ac:dyDescent="0.25">
      <c r="B27" s="53"/>
      <c r="C27" s="53"/>
      <c r="D27" s="54">
        <f>SUM(D24:D26)</f>
        <v>6</v>
      </c>
      <c r="E27" s="54">
        <f>SUM(E24:E26)</f>
        <v>100</v>
      </c>
      <c r="F27" s="50"/>
      <c r="G27" s="50"/>
      <c r="H27" s="50"/>
      <c r="I27" s="50"/>
      <c r="J27" s="50"/>
      <c r="K27" s="50"/>
      <c r="L27" s="50"/>
      <c r="M27" s="50"/>
    </row>
    <row r="28" spans="1:200" x14ac:dyDescent="0.25">
      <c r="B28" s="51"/>
      <c r="C28" s="51"/>
      <c r="D28" s="167" t="s">
        <v>322</v>
      </c>
      <c r="E28" s="167"/>
      <c r="F28" s="168" t="s">
        <v>323</v>
      </c>
      <c r="G28" s="168"/>
      <c r="H28" s="168" t="s">
        <v>378</v>
      </c>
      <c r="I28" s="168"/>
      <c r="J28" s="50"/>
      <c r="K28" s="50"/>
      <c r="L28" s="50"/>
      <c r="M28" s="50"/>
    </row>
    <row r="29" spans="1:200" x14ac:dyDescent="0.25">
      <c r="B29" s="51" t="s">
        <v>754</v>
      </c>
      <c r="C29" s="51" t="s">
        <v>778</v>
      </c>
      <c r="D29" s="43">
        <f>E29/100*6</f>
        <v>1.3333333333333335</v>
      </c>
      <c r="E29" s="52">
        <f>(U21+X21+AA21+AD21+AG21+AJ21)/6</f>
        <v>22.222222222222225</v>
      </c>
      <c r="F29" s="43">
        <f>G29/100*6</f>
        <v>1.8333333333333335</v>
      </c>
      <c r="G29" s="52">
        <f>(AM21+AP21+AS21+AV21+AY21+BB21)/6</f>
        <v>30.555555555555557</v>
      </c>
      <c r="H29" s="43">
        <f>I29/100*6</f>
        <v>0.33333333333333337</v>
      </c>
      <c r="I29" s="52">
        <f>(BE21+BH21+BK21+BN21+BQ21+BT21)/6</f>
        <v>5.5555555555555562</v>
      </c>
      <c r="J29" s="55"/>
      <c r="K29" s="55"/>
      <c r="L29" s="55"/>
      <c r="M29" s="55"/>
    </row>
    <row r="30" spans="1:200" x14ac:dyDescent="0.25">
      <c r="B30" s="51" t="s">
        <v>756</v>
      </c>
      <c r="C30" s="51" t="s">
        <v>778</v>
      </c>
      <c r="D30" s="43">
        <f>E30/100*6</f>
        <v>2.666666666666667</v>
      </c>
      <c r="E30" s="52">
        <f>(V21+Y21+AB21+AE21+AH21+AK21)/6</f>
        <v>44.44444444444445</v>
      </c>
      <c r="F30" s="43">
        <f>G30/100*6</f>
        <v>3.5</v>
      </c>
      <c r="G30" s="52">
        <f>(AN21+AQ21+AT21+AW21+AZ21+BC21)/6</f>
        <v>58.333333333333336</v>
      </c>
      <c r="H30" s="43">
        <f>I30/100*6</f>
        <v>3.666666666666667</v>
      </c>
      <c r="I30" s="52">
        <f>(BF21+BI21+BL21+BO21+BR21+BU21)/6</f>
        <v>61.111111111111121</v>
      </c>
      <c r="J30" s="55"/>
      <c r="K30" s="55"/>
      <c r="L30" s="55"/>
      <c r="M30" s="55"/>
    </row>
    <row r="31" spans="1:200" x14ac:dyDescent="0.25">
      <c r="B31" s="51" t="s">
        <v>757</v>
      </c>
      <c r="C31" s="51" t="s">
        <v>778</v>
      </c>
      <c r="D31" s="43">
        <f>E31/100*6</f>
        <v>2</v>
      </c>
      <c r="E31" s="52">
        <f>(W21+Z21+AC21+AF21+AI21+AL21)/6</f>
        <v>33.333333333333336</v>
      </c>
      <c r="F31" s="43">
        <f>G31/100*6</f>
        <v>0.66666666666666674</v>
      </c>
      <c r="G31" s="52">
        <f>(AO21+AR21+AU21+AX21+BA21+BD21)/6</f>
        <v>11.111111111111112</v>
      </c>
      <c r="H31" s="43">
        <f>I31/100*6</f>
        <v>2</v>
      </c>
      <c r="I31" s="52">
        <f>(BG21+BJ21+BM21+BP21+BS21+BV21)/6</f>
        <v>33.333333333333336</v>
      </c>
      <c r="J31" s="55"/>
      <c r="K31" s="55"/>
      <c r="L31" s="55"/>
      <c r="M31" s="55"/>
    </row>
    <row r="32" spans="1:200" x14ac:dyDescent="0.25">
      <c r="B32" s="51"/>
      <c r="C32" s="51"/>
      <c r="D32" s="56">
        <f t="shared" ref="D32:I32" si="11">SUM(D29:D31)</f>
        <v>6</v>
      </c>
      <c r="E32" s="56">
        <f t="shared" si="11"/>
        <v>100</v>
      </c>
      <c r="F32" s="56">
        <f t="shared" si="11"/>
        <v>6.0000000000000009</v>
      </c>
      <c r="G32" s="57">
        <f t="shared" si="11"/>
        <v>100</v>
      </c>
      <c r="H32" s="56">
        <f t="shared" si="11"/>
        <v>6</v>
      </c>
      <c r="I32" s="56">
        <f t="shared" si="11"/>
        <v>100</v>
      </c>
      <c r="J32" s="58"/>
      <c r="K32" s="58"/>
      <c r="L32" s="58"/>
      <c r="M32" s="58"/>
    </row>
    <row r="33" spans="2:13" x14ac:dyDescent="0.25">
      <c r="B33" s="51" t="s">
        <v>754</v>
      </c>
      <c r="C33" s="51" t="s">
        <v>779</v>
      </c>
      <c r="D33" s="59">
        <f>E33/100*6</f>
        <v>1.3333333333333335</v>
      </c>
      <c r="E33" s="52">
        <f>(BW21+BZ21+CC21+CF21+CI21+CL21)/6</f>
        <v>22.222222222222225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756</v>
      </c>
      <c r="C34" s="51" t="s">
        <v>779</v>
      </c>
      <c r="D34" s="59">
        <f>E34/100*6</f>
        <v>3.666666666666667</v>
      </c>
      <c r="E34" s="52">
        <f>(BX21+CA21+CD21+CG21+CJ21+CM21)/6</f>
        <v>61.111111111111114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1" t="s">
        <v>757</v>
      </c>
      <c r="C35" s="51" t="s">
        <v>779</v>
      </c>
      <c r="D35" s="59">
        <f>E35/100*6</f>
        <v>1</v>
      </c>
      <c r="E35" s="52">
        <f>(BY21+CB21+CE21+CH21+CK21+CN21)/6</f>
        <v>16.666666666666668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3"/>
      <c r="C36" s="53"/>
      <c r="D36" s="56">
        <f>SUM(D33:D35)</f>
        <v>6</v>
      </c>
      <c r="E36" s="57">
        <f>SUM(E33:E35)</f>
        <v>100.00000000000001</v>
      </c>
      <c r="F36" s="50"/>
      <c r="G36" s="50"/>
      <c r="H36" s="50"/>
      <c r="I36" s="50"/>
      <c r="J36" s="50"/>
      <c r="K36" s="50"/>
      <c r="L36" s="50"/>
      <c r="M36" s="50"/>
    </row>
    <row r="37" spans="2:13" x14ac:dyDescent="0.25">
      <c r="B37" s="51"/>
      <c r="C37" s="51"/>
      <c r="D37" s="171" t="s">
        <v>330</v>
      </c>
      <c r="E37" s="172"/>
      <c r="F37" s="169" t="s">
        <v>325</v>
      </c>
      <c r="G37" s="170"/>
      <c r="H37" s="165" t="s">
        <v>331</v>
      </c>
      <c r="I37" s="166"/>
      <c r="J37" s="165" t="s">
        <v>332</v>
      </c>
      <c r="K37" s="166"/>
      <c r="L37" s="165" t="s">
        <v>43</v>
      </c>
      <c r="M37" s="166"/>
    </row>
    <row r="38" spans="2:13" x14ac:dyDescent="0.25">
      <c r="B38" s="51" t="s">
        <v>754</v>
      </c>
      <c r="C38" s="51" t="s">
        <v>780</v>
      </c>
      <c r="D38" s="43">
        <f>E38/100*6</f>
        <v>2</v>
      </c>
      <c r="E38" s="52">
        <f>(CO21+CR21+CU21+CX21+DA21+DD21)/6</f>
        <v>33.333333333333336</v>
      </c>
      <c r="F38" s="43">
        <f>G38/100*6</f>
        <v>3.3333333333333339</v>
      </c>
      <c r="G38" s="52">
        <f>(DG21+DJ21+DM21+DP21+DS21+DV21)/6</f>
        <v>55.555555555555564</v>
      </c>
      <c r="H38" s="43">
        <f>I38/100*6</f>
        <v>3</v>
      </c>
      <c r="I38" s="52">
        <f>(DY21+EB21+EE21+EH21+EK21+EN21)/6</f>
        <v>50</v>
      </c>
      <c r="J38" s="43">
        <f>K38/100*6</f>
        <v>1.5</v>
      </c>
      <c r="K38" s="52">
        <f>(EQ21+ET21+EW21+EZ21+FC21+FF21)/6</f>
        <v>25</v>
      </c>
      <c r="L38" s="43">
        <f>M38/100*6</f>
        <v>0.33333333333333337</v>
      </c>
      <c r="M38" s="52">
        <f>(FI21+FL21+FO21+FR21+FU21+FX21)/6</f>
        <v>5.5555555555555562</v>
      </c>
    </row>
    <row r="39" spans="2:13" x14ac:dyDescent="0.25">
      <c r="B39" s="51" t="s">
        <v>756</v>
      </c>
      <c r="C39" s="51" t="s">
        <v>780</v>
      </c>
      <c r="D39" s="43">
        <f>E39/100*6</f>
        <v>3.166666666666667</v>
      </c>
      <c r="E39" s="52">
        <f>(CP21+CS21+CV21+CY21+DB21+DE21)/6</f>
        <v>52.777777777777779</v>
      </c>
      <c r="F39" s="43">
        <f>G39/100*6</f>
        <v>2.166666666666667</v>
      </c>
      <c r="G39" s="52">
        <f>(DH21+DK21+DN21+DQ21+DT21+DW21)/6</f>
        <v>36.111111111111114</v>
      </c>
      <c r="H39" s="43">
        <f>I39/100*6</f>
        <v>2.833333333333333</v>
      </c>
      <c r="I39" s="52">
        <f>(DZ21+EC21+EF21+EI21+EL21+EO21)/6</f>
        <v>47.222222222222221</v>
      </c>
      <c r="J39" s="43">
        <f>K39/100*6</f>
        <v>3</v>
      </c>
      <c r="K39" s="52">
        <f>(ER21+EU21+EX21+FA21+FD21+FG21)/6</f>
        <v>50</v>
      </c>
      <c r="L39" s="43">
        <f>M39/100*6</f>
        <v>3.5000000000000009</v>
      </c>
      <c r="M39" s="52">
        <f>(FJ21+FM21+FP21+FS21+FV21+FY21)/6</f>
        <v>58.333333333333343</v>
      </c>
    </row>
    <row r="40" spans="2:13" x14ac:dyDescent="0.25">
      <c r="B40" s="51" t="s">
        <v>757</v>
      </c>
      <c r="C40" s="51" t="s">
        <v>780</v>
      </c>
      <c r="D40" s="43">
        <f>E40/100*6</f>
        <v>0.83333333333333348</v>
      </c>
      <c r="E40" s="52">
        <f>(CQ21+CT21+CW21+CZ21+DC21+DF21)/6</f>
        <v>13.888888888888891</v>
      </c>
      <c r="F40" s="43">
        <f>G40/100*6</f>
        <v>0.5</v>
      </c>
      <c r="G40" s="52">
        <f>(DI21+DL21+DO21+DR21+DU21+DX21)/6</f>
        <v>8.3333333333333339</v>
      </c>
      <c r="H40" s="43">
        <f>I40/100*6</f>
        <v>0.16666666666666669</v>
      </c>
      <c r="I40" s="52">
        <f>(EA21+ED21+EG21+EJ21+EM21+EP21)/6</f>
        <v>2.7777777777777781</v>
      </c>
      <c r="J40" s="43">
        <f>K40/100*6</f>
        <v>1.5</v>
      </c>
      <c r="K40" s="52">
        <f>(ES21+EV21+EY21+FB21+FE21+FH21)/6</f>
        <v>25</v>
      </c>
      <c r="L40" s="43">
        <f>M40/100*6</f>
        <v>2</v>
      </c>
      <c r="M40" s="52">
        <f>(FK21+FN21+FQ21+FT21+FW21+FZ21)/6</f>
        <v>33.333333333333336</v>
      </c>
    </row>
    <row r="41" spans="2:13" ht="37.5" customHeight="1" x14ac:dyDescent="0.25">
      <c r="B41" s="51"/>
      <c r="C41" s="51"/>
      <c r="D41" s="56">
        <f t="shared" ref="D41:M41" si="12">SUM(D38:D40)</f>
        <v>6</v>
      </c>
      <c r="E41" s="56">
        <f t="shared" si="12"/>
        <v>100</v>
      </c>
      <c r="F41" s="56">
        <f t="shared" si="12"/>
        <v>6.0000000000000009</v>
      </c>
      <c r="G41" s="57">
        <f t="shared" si="12"/>
        <v>100.00000000000001</v>
      </c>
      <c r="H41" s="56">
        <f t="shared" si="12"/>
        <v>6</v>
      </c>
      <c r="I41" s="56">
        <f t="shared" si="12"/>
        <v>100</v>
      </c>
      <c r="J41" s="56">
        <f t="shared" si="12"/>
        <v>6</v>
      </c>
      <c r="K41" s="56">
        <f t="shared" si="12"/>
        <v>100</v>
      </c>
      <c r="L41" s="56">
        <f t="shared" si="12"/>
        <v>5.8333333333333339</v>
      </c>
      <c r="M41" s="56">
        <f t="shared" si="12"/>
        <v>97.222222222222229</v>
      </c>
    </row>
    <row r="42" spans="2:13" x14ac:dyDescent="0.25">
      <c r="B42" s="51" t="s">
        <v>754</v>
      </c>
      <c r="C42" s="51" t="s">
        <v>781</v>
      </c>
      <c r="D42" s="43">
        <f>E42/100*6</f>
        <v>1.166666666666667</v>
      </c>
      <c r="E42" s="52">
        <f>(GA21+GD21+GG21+GJ21+GM21+GP21)/6</f>
        <v>19.444444444444446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756</v>
      </c>
      <c r="C43" s="51" t="s">
        <v>781</v>
      </c>
      <c r="D43" s="43">
        <f>E43/100*6</f>
        <v>4.3333333333333339</v>
      </c>
      <c r="E43" s="52">
        <f>(GB21+GE21+GH21+GK21+GN21+GQ21)/6</f>
        <v>72.222222222222229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 t="s">
        <v>757</v>
      </c>
      <c r="C44" s="51" t="s">
        <v>781</v>
      </c>
      <c r="D44" s="43">
        <f>E44/100*6</f>
        <v>0.5</v>
      </c>
      <c r="E44" s="52">
        <f>(GC21+GF21+GI21+GL21+GO21+GR21)/6</f>
        <v>8.3333333333333339</v>
      </c>
      <c r="F44" s="50"/>
      <c r="G44" s="50"/>
      <c r="H44" s="50"/>
      <c r="I44" s="50"/>
      <c r="J44" s="50"/>
      <c r="K44" s="50"/>
      <c r="L44" s="50"/>
      <c r="M44" s="50"/>
    </row>
    <row r="45" spans="2:13" x14ac:dyDescent="0.25">
      <c r="B45" s="51"/>
      <c r="C45" s="51"/>
      <c r="D45" s="56">
        <f>SUM(D42:D44)</f>
        <v>6.0000000000000009</v>
      </c>
      <c r="E45" s="57">
        <f>SUM(E42:E44)</f>
        <v>100</v>
      </c>
      <c r="F45" s="50"/>
      <c r="G45" s="50"/>
      <c r="H45" s="50"/>
      <c r="I45" s="50"/>
      <c r="J45" s="50"/>
      <c r="K45" s="50"/>
      <c r="L45" s="50"/>
      <c r="M45" s="50"/>
    </row>
    <row r="48" spans="2:13" ht="30" customHeight="1" x14ac:dyDescent="0.25"/>
  </sheetData>
  <mergeCells count="162"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5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1400</v>
      </c>
      <c r="IS2" s="13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411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868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414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412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413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1250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415</v>
      </c>
      <c r="DE11" s="139"/>
      <c r="DF11" s="139"/>
      <c r="DG11" s="139" t="s">
        <v>416</v>
      </c>
      <c r="DH11" s="139"/>
      <c r="DI11" s="139"/>
      <c r="DJ11" s="139" t="s">
        <v>417</v>
      </c>
      <c r="DK11" s="139"/>
      <c r="DL11" s="139"/>
      <c r="DM11" s="139" t="s">
        <v>418</v>
      </c>
      <c r="DN11" s="139"/>
      <c r="DO11" s="139"/>
      <c r="DP11" s="139" t="s">
        <v>419</v>
      </c>
      <c r="DQ11" s="139"/>
      <c r="DR11" s="139"/>
      <c r="DS11" s="139" t="s">
        <v>420</v>
      </c>
      <c r="DT11" s="139"/>
      <c r="DU11" s="139"/>
      <c r="DV11" s="139" t="s">
        <v>421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422</v>
      </c>
      <c r="FS11" s="139"/>
      <c r="FT11" s="139"/>
      <c r="FU11" s="139" t="s">
        <v>423</v>
      </c>
      <c r="FV11" s="139"/>
      <c r="FW11" s="139"/>
      <c r="FX11" s="139" t="s">
        <v>424</v>
      </c>
      <c r="FY11" s="139"/>
      <c r="FZ11" s="139"/>
      <c r="GA11" s="139" t="s">
        <v>425</v>
      </c>
      <c r="GB11" s="139"/>
      <c r="GC11" s="139"/>
      <c r="GD11" s="139" t="s">
        <v>426</v>
      </c>
      <c r="GE11" s="139"/>
      <c r="GF11" s="139"/>
      <c r="GG11" s="139" t="s">
        <v>427</v>
      </c>
      <c r="GH11" s="139"/>
      <c r="GI11" s="139"/>
      <c r="GJ11" s="139" t="s">
        <v>1334</v>
      </c>
      <c r="GK11" s="139"/>
      <c r="GL11" s="139"/>
      <c r="GM11" s="139" t="s">
        <v>1335</v>
      </c>
      <c r="GN11" s="139"/>
      <c r="GO11" s="139"/>
      <c r="GP11" s="139" t="s">
        <v>1337</v>
      </c>
      <c r="GQ11" s="139"/>
      <c r="GR11" s="139"/>
      <c r="GS11" s="139" t="s">
        <v>1341</v>
      </c>
      <c r="GT11" s="139"/>
      <c r="GU11" s="139"/>
      <c r="GV11" s="139" t="s">
        <v>1347</v>
      </c>
      <c r="GW11" s="139"/>
      <c r="GX11" s="139"/>
      <c r="GY11" s="139" t="s">
        <v>1348</v>
      </c>
      <c r="GZ11" s="139"/>
      <c r="HA11" s="139"/>
      <c r="HB11" s="139" t="s">
        <v>1352</v>
      </c>
      <c r="HC11" s="139"/>
      <c r="HD11" s="139"/>
      <c r="HE11" s="139" t="s">
        <v>1353</v>
      </c>
      <c r="HF11" s="139"/>
      <c r="HG11" s="139"/>
      <c r="HH11" s="139" t="s">
        <v>1355</v>
      </c>
      <c r="HI11" s="139"/>
      <c r="HJ11" s="139"/>
      <c r="HK11" s="139" t="s">
        <v>1359</v>
      </c>
      <c r="HL11" s="139"/>
      <c r="HM11" s="139"/>
      <c r="HN11" s="139" t="s">
        <v>1361</v>
      </c>
      <c r="HO11" s="139"/>
      <c r="HP11" s="139"/>
      <c r="HQ11" s="139" t="s">
        <v>1364</v>
      </c>
      <c r="HR11" s="139"/>
      <c r="HS11" s="139"/>
      <c r="HT11" s="139" t="s">
        <v>1369</v>
      </c>
      <c r="HU11" s="139"/>
      <c r="HV11" s="139"/>
      <c r="HW11" s="139" t="s">
        <v>1370</v>
      </c>
      <c r="HX11" s="139"/>
      <c r="HY11" s="139"/>
      <c r="HZ11" s="139" t="s">
        <v>428</v>
      </c>
      <c r="IA11" s="139"/>
      <c r="IB11" s="139"/>
      <c r="IC11" s="139" t="s">
        <v>429</v>
      </c>
      <c r="ID11" s="139"/>
      <c r="IE11" s="139"/>
      <c r="IF11" s="139" t="s">
        <v>430</v>
      </c>
      <c r="IG11" s="139"/>
      <c r="IH11" s="139"/>
      <c r="II11" s="139" t="s">
        <v>431</v>
      </c>
      <c r="IJ11" s="139"/>
      <c r="IK11" s="139"/>
      <c r="IL11" s="139" t="s">
        <v>432</v>
      </c>
      <c r="IM11" s="139"/>
      <c r="IN11" s="139"/>
      <c r="IO11" s="139" t="s">
        <v>433</v>
      </c>
      <c r="IP11" s="139"/>
      <c r="IQ11" s="139"/>
      <c r="IR11" s="139" t="s">
        <v>434</v>
      </c>
      <c r="IS11" s="139"/>
      <c r="IT11" s="139"/>
    </row>
    <row r="12" spans="1:254" ht="91.5" customHeight="1" x14ac:dyDescent="0.25">
      <c r="A12" s="90"/>
      <c r="B12" s="90"/>
      <c r="C12" s="89" t="s">
        <v>1226</v>
      </c>
      <c r="D12" s="89"/>
      <c r="E12" s="89"/>
      <c r="F12" s="87" t="s">
        <v>1229</v>
      </c>
      <c r="G12" s="87"/>
      <c r="H12" s="87"/>
      <c r="I12" s="87" t="s">
        <v>1230</v>
      </c>
      <c r="J12" s="87"/>
      <c r="K12" s="87"/>
      <c r="L12" s="87" t="s">
        <v>1234</v>
      </c>
      <c r="M12" s="87"/>
      <c r="N12" s="87"/>
      <c r="O12" s="87" t="s">
        <v>1235</v>
      </c>
      <c r="P12" s="87"/>
      <c r="Q12" s="87"/>
      <c r="R12" s="87" t="s">
        <v>1236</v>
      </c>
      <c r="S12" s="87"/>
      <c r="T12" s="87"/>
      <c r="U12" s="87" t="s">
        <v>613</v>
      </c>
      <c r="V12" s="87"/>
      <c r="W12" s="87"/>
      <c r="X12" s="87" t="s">
        <v>1387</v>
      </c>
      <c r="Y12" s="87"/>
      <c r="Z12" s="87"/>
      <c r="AA12" s="89" t="s">
        <v>616</v>
      </c>
      <c r="AB12" s="89"/>
      <c r="AC12" s="89"/>
      <c r="AD12" s="89" t="s">
        <v>1242</v>
      </c>
      <c r="AE12" s="89"/>
      <c r="AF12" s="89"/>
      <c r="AG12" s="87" t="s">
        <v>1243</v>
      </c>
      <c r="AH12" s="87"/>
      <c r="AI12" s="87"/>
      <c r="AJ12" s="87" t="s">
        <v>1247</v>
      </c>
      <c r="AK12" s="87"/>
      <c r="AL12" s="87"/>
      <c r="AM12" s="89" t="s">
        <v>1249</v>
      </c>
      <c r="AN12" s="89"/>
      <c r="AO12" s="89"/>
      <c r="AP12" s="87" t="s">
        <v>623</v>
      </c>
      <c r="AQ12" s="87"/>
      <c r="AR12" s="87"/>
      <c r="AS12" s="89" t="s">
        <v>1251</v>
      </c>
      <c r="AT12" s="89"/>
      <c r="AU12" s="89"/>
      <c r="AV12" s="87" t="s">
        <v>1252</v>
      </c>
      <c r="AW12" s="87"/>
      <c r="AX12" s="87"/>
      <c r="AY12" s="87" t="s">
        <v>629</v>
      </c>
      <c r="AZ12" s="87"/>
      <c r="BA12" s="87"/>
      <c r="BB12" s="87" t="s">
        <v>1253</v>
      </c>
      <c r="BC12" s="87"/>
      <c r="BD12" s="87"/>
      <c r="BE12" s="87" t="s">
        <v>1254</v>
      </c>
      <c r="BF12" s="87"/>
      <c r="BG12" s="87"/>
      <c r="BH12" s="87" t="s">
        <v>1255</v>
      </c>
      <c r="BI12" s="87"/>
      <c r="BJ12" s="87"/>
      <c r="BK12" s="87" t="s">
        <v>1261</v>
      </c>
      <c r="BL12" s="87"/>
      <c r="BM12" s="87"/>
      <c r="BN12" s="87" t="s">
        <v>1257</v>
      </c>
      <c r="BO12" s="87"/>
      <c r="BP12" s="87"/>
      <c r="BQ12" s="87" t="s">
        <v>1258</v>
      </c>
      <c r="BR12" s="87"/>
      <c r="BS12" s="87"/>
      <c r="BT12" s="87" t="s">
        <v>644</v>
      </c>
      <c r="BU12" s="87"/>
      <c r="BV12" s="87"/>
      <c r="BW12" s="87" t="s">
        <v>1266</v>
      </c>
      <c r="BX12" s="87"/>
      <c r="BY12" s="87"/>
      <c r="BZ12" s="87" t="s">
        <v>647</v>
      </c>
      <c r="CA12" s="87"/>
      <c r="CB12" s="87"/>
      <c r="CC12" s="87" t="s">
        <v>650</v>
      </c>
      <c r="CD12" s="87"/>
      <c r="CE12" s="87"/>
      <c r="CF12" s="87" t="s">
        <v>1269</v>
      </c>
      <c r="CG12" s="87"/>
      <c r="CH12" s="87"/>
      <c r="CI12" s="87" t="s">
        <v>1273</v>
      </c>
      <c r="CJ12" s="87"/>
      <c r="CK12" s="87"/>
      <c r="CL12" s="87" t="s">
        <v>1274</v>
      </c>
      <c r="CM12" s="87"/>
      <c r="CN12" s="87"/>
      <c r="CO12" s="87" t="s">
        <v>1275</v>
      </c>
      <c r="CP12" s="87"/>
      <c r="CQ12" s="87"/>
      <c r="CR12" s="87" t="s">
        <v>1276</v>
      </c>
      <c r="CS12" s="87"/>
      <c r="CT12" s="87"/>
      <c r="CU12" s="87" t="s">
        <v>1277</v>
      </c>
      <c r="CV12" s="87"/>
      <c r="CW12" s="87"/>
      <c r="CX12" s="87" t="s">
        <v>1278</v>
      </c>
      <c r="CY12" s="87"/>
      <c r="CZ12" s="87"/>
      <c r="DA12" s="87" t="s">
        <v>660</v>
      </c>
      <c r="DB12" s="87"/>
      <c r="DC12" s="87"/>
      <c r="DD12" s="87" t="s">
        <v>1283</v>
      </c>
      <c r="DE12" s="87"/>
      <c r="DF12" s="87"/>
      <c r="DG12" s="87" t="s">
        <v>1284</v>
      </c>
      <c r="DH12" s="87"/>
      <c r="DI12" s="87"/>
      <c r="DJ12" s="87" t="s">
        <v>1288</v>
      </c>
      <c r="DK12" s="87"/>
      <c r="DL12" s="87"/>
      <c r="DM12" s="87" t="s">
        <v>673</v>
      </c>
      <c r="DN12" s="87"/>
      <c r="DO12" s="87"/>
      <c r="DP12" s="87" t="s">
        <v>676</v>
      </c>
      <c r="DQ12" s="87"/>
      <c r="DR12" s="87"/>
      <c r="DS12" s="87" t="s">
        <v>1290</v>
      </c>
      <c r="DT12" s="87"/>
      <c r="DU12" s="87"/>
      <c r="DV12" s="87" t="s">
        <v>650</v>
      </c>
      <c r="DW12" s="87"/>
      <c r="DX12" s="87"/>
      <c r="DY12" s="87" t="s">
        <v>1295</v>
      </c>
      <c r="DZ12" s="87"/>
      <c r="EA12" s="87"/>
      <c r="EB12" s="87" t="s">
        <v>1296</v>
      </c>
      <c r="EC12" s="87"/>
      <c r="ED12" s="87"/>
      <c r="EE12" s="87" t="s">
        <v>685</v>
      </c>
      <c r="EF12" s="87"/>
      <c r="EG12" s="87"/>
      <c r="EH12" s="87" t="s">
        <v>1299</v>
      </c>
      <c r="EI12" s="87"/>
      <c r="EJ12" s="87"/>
      <c r="EK12" s="87" t="s">
        <v>689</v>
      </c>
      <c r="EL12" s="87"/>
      <c r="EM12" s="87"/>
      <c r="EN12" s="87" t="s">
        <v>690</v>
      </c>
      <c r="EO12" s="87"/>
      <c r="EP12" s="87"/>
      <c r="EQ12" s="87" t="s">
        <v>1302</v>
      </c>
      <c r="ER12" s="87"/>
      <c r="ES12" s="87"/>
      <c r="ET12" s="87" t="s">
        <v>1303</v>
      </c>
      <c r="EU12" s="87"/>
      <c r="EV12" s="87"/>
      <c r="EW12" s="87" t="s">
        <v>1304</v>
      </c>
      <c r="EX12" s="87"/>
      <c r="EY12" s="87"/>
      <c r="EZ12" s="87" t="s">
        <v>1305</v>
      </c>
      <c r="FA12" s="87"/>
      <c r="FB12" s="87"/>
      <c r="FC12" s="87" t="s">
        <v>1307</v>
      </c>
      <c r="FD12" s="87"/>
      <c r="FE12" s="87"/>
      <c r="FF12" s="87" t="s">
        <v>1314</v>
      </c>
      <c r="FG12" s="87"/>
      <c r="FH12" s="87"/>
      <c r="FI12" s="87" t="s">
        <v>1311</v>
      </c>
      <c r="FJ12" s="87"/>
      <c r="FK12" s="87"/>
      <c r="FL12" s="87" t="s">
        <v>1312</v>
      </c>
      <c r="FM12" s="87"/>
      <c r="FN12" s="87"/>
      <c r="FO12" s="141" t="s">
        <v>708</v>
      </c>
      <c r="FP12" s="141"/>
      <c r="FQ12" s="141"/>
      <c r="FR12" s="87" t="s">
        <v>1319</v>
      </c>
      <c r="FS12" s="87"/>
      <c r="FT12" s="87"/>
      <c r="FU12" s="87" t="s">
        <v>1321</v>
      </c>
      <c r="FV12" s="87"/>
      <c r="FW12" s="87"/>
      <c r="FX12" s="87" t="s">
        <v>713</v>
      </c>
      <c r="FY12" s="87"/>
      <c r="FZ12" s="87"/>
      <c r="GA12" s="87" t="s">
        <v>1323</v>
      </c>
      <c r="GB12" s="87"/>
      <c r="GC12" s="87"/>
      <c r="GD12" s="87" t="s">
        <v>1325</v>
      </c>
      <c r="GE12" s="87"/>
      <c r="GF12" s="87"/>
      <c r="GG12" s="87" t="s">
        <v>1329</v>
      </c>
      <c r="GH12" s="87"/>
      <c r="GI12" s="87"/>
      <c r="GJ12" s="89" t="s">
        <v>1330</v>
      </c>
      <c r="GK12" s="89"/>
      <c r="GL12" s="89"/>
      <c r="GM12" s="87" t="s">
        <v>721</v>
      </c>
      <c r="GN12" s="87"/>
      <c r="GO12" s="87"/>
      <c r="GP12" s="87" t="s">
        <v>1336</v>
      </c>
      <c r="GQ12" s="87"/>
      <c r="GR12" s="87"/>
      <c r="GS12" s="87" t="s">
        <v>1342</v>
      </c>
      <c r="GT12" s="87"/>
      <c r="GU12" s="87"/>
      <c r="GV12" s="87" t="s">
        <v>1343</v>
      </c>
      <c r="GW12" s="87"/>
      <c r="GX12" s="87"/>
      <c r="GY12" s="87" t="s">
        <v>726</v>
      </c>
      <c r="GZ12" s="87"/>
      <c r="HA12" s="87"/>
      <c r="HB12" s="87" t="s">
        <v>727</v>
      </c>
      <c r="HC12" s="87"/>
      <c r="HD12" s="87"/>
      <c r="HE12" s="87" t="s">
        <v>730</v>
      </c>
      <c r="HF12" s="87"/>
      <c r="HG12" s="87"/>
      <c r="HH12" s="87" t="s">
        <v>1354</v>
      </c>
      <c r="HI12" s="87"/>
      <c r="HJ12" s="87"/>
      <c r="HK12" s="87" t="s">
        <v>1360</v>
      </c>
      <c r="HL12" s="87"/>
      <c r="HM12" s="87"/>
      <c r="HN12" s="87" t="s">
        <v>1362</v>
      </c>
      <c r="HO12" s="87"/>
      <c r="HP12" s="87"/>
      <c r="HQ12" s="87" t="s">
        <v>1365</v>
      </c>
      <c r="HR12" s="87"/>
      <c r="HS12" s="87"/>
      <c r="HT12" s="87" t="s">
        <v>739</v>
      </c>
      <c r="HU12" s="87"/>
      <c r="HV12" s="87"/>
      <c r="HW12" s="87" t="s">
        <v>601</v>
      </c>
      <c r="HX12" s="87"/>
      <c r="HY12" s="87"/>
      <c r="HZ12" s="87" t="s">
        <v>1371</v>
      </c>
      <c r="IA12" s="87"/>
      <c r="IB12" s="87"/>
      <c r="IC12" s="87" t="s">
        <v>1374</v>
      </c>
      <c r="ID12" s="87"/>
      <c r="IE12" s="87"/>
      <c r="IF12" s="87" t="s">
        <v>745</v>
      </c>
      <c r="IG12" s="87"/>
      <c r="IH12" s="87"/>
      <c r="II12" s="87" t="s">
        <v>1378</v>
      </c>
      <c r="IJ12" s="87"/>
      <c r="IK12" s="87"/>
      <c r="IL12" s="87" t="s">
        <v>1379</v>
      </c>
      <c r="IM12" s="87"/>
      <c r="IN12" s="87"/>
      <c r="IO12" s="87" t="s">
        <v>1383</v>
      </c>
      <c r="IP12" s="87"/>
      <c r="IQ12" s="87"/>
      <c r="IR12" s="87" t="s">
        <v>749</v>
      </c>
      <c r="IS12" s="87"/>
      <c r="IT12" s="87"/>
    </row>
    <row r="13" spans="1:254" ht="131.25" customHeight="1" x14ac:dyDescent="0.25">
      <c r="A13" s="90"/>
      <c r="B13" s="90"/>
      <c r="C13" s="30" t="s">
        <v>793</v>
      </c>
      <c r="D13" s="30" t="s">
        <v>1227</v>
      </c>
      <c r="E13" s="30" t="s">
        <v>1228</v>
      </c>
      <c r="F13" s="30" t="s">
        <v>606</v>
      </c>
      <c r="G13" s="30" t="s">
        <v>607</v>
      </c>
      <c r="H13" s="30" t="s">
        <v>608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1237</v>
      </c>
      <c r="X13" s="61" t="s">
        <v>216</v>
      </c>
      <c r="Y13" s="61" t="s">
        <v>615</v>
      </c>
      <c r="Z13" s="61" t="s">
        <v>475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529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621</v>
      </c>
      <c r="AK13" s="61" t="s">
        <v>1248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1401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1262</v>
      </c>
      <c r="BL13" s="61" t="s">
        <v>1263</v>
      </c>
      <c r="BM13" s="61" t="s">
        <v>1264</v>
      </c>
      <c r="BN13" s="61" t="s">
        <v>641</v>
      </c>
      <c r="BO13" s="61" t="s">
        <v>642</v>
      </c>
      <c r="BP13" s="61" t="s">
        <v>643</v>
      </c>
      <c r="BQ13" s="30" t="s">
        <v>1258</v>
      </c>
      <c r="BR13" s="30" t="s">
        <v>1259</v>
      </c>
      <c r="BS13" s="30" t="s">
        <v>1260</v>
      </c>
      <c r="BT13" s="61" t="s">
        <v>645</v>
      </c>
      <c r="BU13" s="61" t="s">
        <v>1265</v>
      </c>
      <c r="BV13" s="61" t="s">
        <v>646</v>
      </c>
      <c r="BW13" s="61" t="s">
        <v>555</v>
      </c>
      <c r="BX13" s="61" t="s">
        <v>1267</v>
      </c>
      <c r="BY13" s="61" t="s">
        <v>557</v>
      </c>
      <c r="BZ13" s="61" t="s">
        <v>648</v>
      </c>
      <c r="CA13" s="61" t="s">
        <v>649</v>
      </c>
      <c r="CB13" s="61" t="s">
        <v>1268</v>
      </c>
      <c r="CC13" s="61" t="s">
        <v>650</v>
      </c>
      <c r="CD13" s="61" t="s">
        <v>651</v>
      </c>
      <c r="CE13" s="61" t="s">
        <v>652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653</v>
      </c>
      <c r="CK13" s="61" t="s">
        <v>654</v>
      </c>
      <c r="CL13" s="61" t="s">
        <v>1402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667</v>
      </c>
      <c r="DE13" s="61" t="s">
        <v>668</v>
      </c>
      <c r="DF13" s="61" t="s">
        <v>669</v>
      </c>
      <c r="DG13" s="61" t="s">
        <v>1285</v>
      </c>
      <c r="DH13" s="61" t="s">
        <v>1286</v>
      </c>
      <c r="DI13" s="61" t="s">
        <v>1287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650</v>
      </c>
      <c r="DW13" s="61" t="s">
        <v>1294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1403</v>
      </c>
      <c r="EF13" s="61" t="s">
        <v>1297</v>
      </c>
      <c r="EG13" s="61" t="s">
        <v>1298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1300</v>
      </c>
      <c r="EM13" s="61" t="s">
        <v>1301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1404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704</v>
      </c>
      <c r="FG13" s="67" t="s">
        <v>1315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709</v>
      </c>
      <c r="FS13" s="61" t="s">
        <v>710</v>
      </c>
      <c r="FT13" s="61" t="s">
        <v>1320</v>
      </c>
      <c r="FU13" s="61" t="s">
        <v>711</v>
      </c>
      <c r="FV13" s="61" t="s">
        <v>712</v>
      </c>
      <c r="FW13" s="61" t="s">
        <v>1322</v>
      </c>
      <c r="FX13" s="61" t="s">
        <v>1392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718</v>
      </c>
      <c r="GH13" s="61" t="s">
        <v>719</v>
      </c>
      <c r="GI13" s="61" t="s">
        <v>720</v>
      </c>
      <c r="GJ13" s="61" t="s">
        <v>1331</v>
      </c>
      <c r="GK13" s="61" t="s">
        <v>1332</v>
      </c>
      <c r="GL13" s="61" t="s">
        <v>1333</v>
      </c>
      <c r="GM13" s="61" t="s">
        <v>721</v>
      </c>
      <c r="GN13" s="61" t="s">
        <v>722</v>
      </c>
      <c r="GO13" s="61" t="s">
        <v>723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724</v>
      </c>
      <c r="GU13" s="61" t="s">
        <v>725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1356</v>
      </c>
      <c r="HI13" s="67" t="s">
        <v>1357</v>
      </c>
      <c r="HJ13" s="67" t="s">
        <v>1358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1363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1366</v>
      </c>
      <c r="HU13" s="30" t="s">
        <v>1367</v>
      </c>
      <c r="HV13" s="30" t="s">
        <v>1368</v>
      </c>
      <c r="HW13" s="61" t="s">
        <v>601</v>
      </c>
      <c r="HX13" s="61" t="s">
        <v>743</v>
      </c>
      <c r="HY13" s="61" t="s">
        <v>744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5" t="s">
        <v>782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1390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413</v>
      </c>
      <c r="I47" s="174"/>
      <c r="J47" s="174" t="s">
        <v>378</v>
      </c>
      <c r="K47" s="174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0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1400</v>
      </c>
      <c r="IS2" s="13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6" t="s">
        <v>411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868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1394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412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413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1241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1250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1256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415</v>
      </c>
      <c r="DE6" s="175"/>
      <c r="DF6" s="166"/>
      <c r="DG6" s="165" t="s">
        <v>416</v>
      </c>
      <c r="DH6" s="175"/>
      <c r="DI6" s="166"/>
      <c r="DJ6" s="165" t="s">
        <v>417</v>
      </c>
      <c r="DK6" s="175"/>
      <c r="DL6" s="166"/>
      <c r="DM6" s="165" t="s">
        <v>418</v>
      </c>
      <c r="DN6" s="175"/>
      <c r="DO6" s="166"/>
      <c r="DP6" s="165" t="s">
        <v>419</v>
      </c>
      <c r="DQ6" s="175"/>
      <c r="DR6" s="166"/>
      <c r="DS6" s="165" t="s">
        <v>420</v>
      </c>
      <c r="DT6" s="175"/>
      <c r="DU6" s="166"/>
      <c r="DV6" s="165" t="s">
        <v>421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422</v>
      </c>
      <c r="FS6" s="175"/>
      <c r="FT6" s="166"/>
      <c r="FU6" s="165" t="s">
        <v>423</v>
      </c>
      <c r="FV6" s="175"/>
      <c r="FW6" s="166"/>
      <c r="FX6" s="165" t="s">
        <v>424</v>
      </c>
      <c r="FY6" s="175"/>
      <c r="FZ6" s="166"/>
      <c r="GA6" s="165" t="s">
        <v>425</v>
      </c>
      <c r="GB6" s="175"/>
      <c r="GC6" s="166"/>
      <c r="GD6" s="165" t="s">
        <v>426</v>
      </c>
      <c r="GE6" s="175"/>
      <c r="GF6" s="166"/>
      <c r="GG6" s="165" t="s">
        <v>427</v>
      </c>
      <c r="GH6" s="175"/>
      <c r="GI6" s="166"/>
      <c r="GJ6" s="165" t="s">
        <v>1334</v>
      </c>
      <c r="GK6" s="175"/>
      <c r="GL6" s="166"/>
      <c r="GM6" s="165" t="s">
        <v>1335</v>
      </c>
      <c r="GN6" s="175"/>
      <c r="GO6" s="166"/>
      <c r="GP6" s="165" t="s">
        <v>1337</v>
      </c>
      <c r="GQ6" s="175"/>
      <c r="GR6" s="166"/>
      <c r="GS6" s="165" t="s">
        <v>1341</v>
      </c>
      <c r="GT6" s="175"/>
      <c r="GU6" s="166"/>
      <c r="GV6" s="165" t="s">
        <v>1347</v>
      </c>
      <c r="GW6" s="175"/>
      <c r="GX6" s="166"/>
      <c r="GY6" s="165" t="s">
        <v>1348</v>
      </c>
      <c r="GZ6" s="175"/>
      <c r="HA6" s="166"/>
      <c r="HB6" s="165" t="s">
        <v>1352</v>
      </c>
      <c r="HC6" s="175"/>
      <c r="HD6" s="166"/>
      <c r="HE6" s="165" t="s">
        <v>1353</v>
      </c>
      <c r="HF6" s="175"/>
      <c r="HG6" s="166"/>
      <c r="HH6" s="165" t="s">
        <v>1355</v>
      </c>
      <c r="HI6" s="175"/>
      <c r="HJ6" s="166"/>
      <c r="HK6" s="165" t="s">
        <v>1359</v>
      </c>
      <c r="HL6" s="175"/>
      <c r="HM6" s="166"/>
      <c r="HN6" s="165" t="s">
        <v>1361</v>
      </c>
      <c r="HO6" s="175"/>
      <c r="HP6" s="166"/>
      <c r="HQ6" s="165" t="s">
        <v>1364</v>
      </c>
      <c r="HR6" s="175"/>
      <c r="HS6" s="166"/>
      <c r="HT6" s="165" t="s">
        <v>1369</v>
      </c>
      <c r="HU6" s="175"/>
      <c r="HV6" s="166"/>
      <c r="HW6" s="165" t="s">
        <v>1370</v>
      </c>
      <c r="HX6" s="175"/>
      <c r="HY6" s="166"/>
      <c r="HZ6" s="165" t="s">
        <v>428</v>
      </c>
      <c r="IA6" s="175"/>
      <c r="IB6" s="166"/>
      <c r="IC6" s="165" t="s">
        <v>429</v>
      </c>
      <c r="ID6" s="175"/>
      <c r="IE6" s="166"/>
      <c r="IF6" s="165" t="s">
        <v>430</v>
      </c>
      <c r="IG6" s="175"/>
      <c r="IH6" s="166"/>
      <c r="II6" s="165" t="s">
        <v>431</v>
      </c>
      <c r="IJ6" s="175"/>
      <c r="IK6" s="166"/>
      <c r="IL6" s="165" t="s">
        <v>432</v>
      </c>
      <c r="IM6" s="175"/>
      <c r="IN6" s="166"/>
      <c r="IO6" s="165" t="s">
        <v>433</v>
      </c>
      <c r="IP6" s="175"/>
      <c r="IQ6" s="166"/>
      <c r="IR6" s="165" t="s">
        <v>434</v>
      </c>
      <c r="IS6" s="175"/>
      <c r="IT6" s="166"/>
    </row>
    <row r="7" spans="1:254" ht="120" customHeight="1" x14ac:dyDescent="0.25">
      <c r="A7" s="181"/>
      <c r="B7" s="181"/>
      <c r="C7" s="177" t="s">
        <v>1226</v>
      </c>
      <c r="D7" s="179"/>
      <c r="E7" s="178"/>
      <c r="F7" s="177" t="s">
        <v>1229</v>
      </c>
      <c r="G7" s="179"/>
      <c r="H7" s="178"/>
      <c r="I7" s="177" t="s">
        <v>1230</v>
      </c>
      <c r="J7" s="179"/>
      <c r="K7" s="178"/>
      <c r="L7" s="177" t="s">
        <v>1234</v>
      </c>
      <c r="M7" s="179"/>
      <c r="N7" s="178"/>
      <c r="O7" s="177" t="s">
        <v>1235</v>
      </c>
      <c r="P7" s="179"/>
      <c r="Q7" s="178"/>
      <c r="R7" s="177" t="s">
        <v>1236</v>
      </c>
      <c r="S7" s="179"/>
      <c r="T7" s="178"/>
      <c r="U7" s="177" t="s">
        <v>613</v>
      </c>
      <c r="V7" s="179"/>
      <c r="W7" s="178"/>
      <c r="X7" s="177" t="s">
        <v>1387</v>
      </c>
      <c r="Y7" s="179"/>
      <c r="Z7" s="178"/>
      <c r="AA7" s="177" t="s">
        <v>616</v>
      </c>
      <c r="AB7" s="179"/>
      <c r="AC7" s="178"/>
      <c r="AD7" s="177" t="s">
        <v>1242</v>
      </c>
      <c r="AE7" s="179"/>
      <c r="AF7" s="178"/>
      <c r="AG7" s="177" t="s">
        <v>1243</v>
      </c>
      <c r="AH7" s="179"/>
      <c r="AI7" s="178"/>
      <c r="AJ7" s="177" t="s">
        <v>1247</v>
      </c>
      <c r="AK7" s="179"/>
      <c r="AL7" s="178"/>
      <c r="AM7" s="177" t="s">
        <v>1249</v>
      </c>
      <c r="AN7" s="179"/>
      <c r="AO7" s="178"/>
      <c r="AP7" s="177" t="s">
        <v>623</v>
      </c>
      <c r="AQ7" s="179"/>
      <c r="AR7" s="178"/>
      <c r="AS7" s="177" t="s">
        <v>1251</v>
      </c>
      <c r="AT7" s="179"/>
      <c r="AU7" s="178"/>
      <c r="AV7" s="177" t="s">
        <v>1252</v>
      </c>
      <c r="AW7" s="179"/>
      <c r="AX7" s="178"/>
      <c r="AY7" s="177" t="s">
        <v>629</v>
      </c>
      <c r="AZ7" s="179"/>
      <c r="BA7" s="178"/>
      <c r="BB7" s="177" t="s">
        <v>1253</v>
      </c>
      <c r="BC7" s="179"/>
      <c r="BD7" s="178"/>
      <c r="BE7" s="177" t="s">
        <v>1254</v>
      </c>
      <c r="BF7" s="179"/>
      <c r="BG7" s="178"/>
      <c r="BH7" s="177" t="s">
        <v>1255</v>
      </c>
      <c r="BI7" s="179"/>
      <c r="BJ7" s="178"/>
      <c r="BK7" s="177" t="s">
        <v>1261</v>
      </c>
      <c r="BL7" s="179"/>
      <c r="BM7" s="178"/>
      <c r="BN7" s="177" t="s">
        <v>1257</v>
      </c>
      <c r="BO7" s="179"/>
      <c r="BP7" s="178"/>
      <c r="BQ7" s="177" t="s">
        <v>1258</v>
      </c>
      <c r="BR7" s="179"/>
      <c r="BS7" s="178"/>
      <c r="BT7" s="177" t="s">
        <v>644</v>
      </c>
      <c r="BU7" s="179"/>
      <c r="BV7" s="178"/>
      <c r="BW7" s="177" t="s">
        <v>1266</v>
      </c>
      <c r="BX7" s="179"/>
      <c r="BY7" s="178"/>
      <c r="BZ7" s="177" t="s">
        <v>647</v>
      </c>
      <c r="CA7" s="179"/>
      <c r="CB7" s="178"/>
      <c r="CC7" s="177" t="s">
        <v>650</v>
      </c>
      <c r="CD7" s="179"/>
      <c r="CE7" s="178"/>
      <c r="CF7" s="177" t="s">
        <v>1269</v>
      </c>
      <c r="CG7" s="179"/>
      <c r="CH7" s="178"/>
      <c r="CI7" s="177" t="s">
        <v>1273</v>
      </c>
      <c r="CJ7" s="179"/>
      <c r="CK7" s="178"/>
      <c r="CL7" s="177" t="s">
        <v>1274</v>
      </c>
      <c r="CM7" s="179"/>
      <c r="CN7" s="178"/>
      <c r="CO7" s="177" t="s">
        <v>1275</v>
      </c>
      <c r="CP7" s="179"/>
      <c r="CQ7" s="178"/>
      <c r="CR7" s="177" t="s">
        <v>1276</v>
      </c>
      <c r="CS7" s="179"/>
      <c r="CT7" s="178"/>
      <c r="CU7" s="177" t="s">
        <v>1277</v>
      </c>
      <c r="CV7" s="179"/>
      <c r="CW7" s="178"/>
      <c r="CX7" s="177" t="s">
        <v>1278</v>
      </c>
      <c r="CY7" s="179"/>
      <c r="CZ7" s="178"/>
      <c r="DA7" s="177" t="s">
        <v>660</v>
      </c>
      <c r="DB7" s="179"/>
      <c r="DC7" s="178"/>
      <c r="DD7" s="177" t="s">
        <v>1283</v>
      </c>
      <c r="DE7" s="179"/>
      <c r="DF7" s="178"/>
      <c r="DG7" s="177" t="s">
        <v>1284</v>
      </c>
      <c r="DH7" s="179"/>
      <c r="DI7" s="178"/>
      <c r="DJ7" s="177" t="s">
        <v>1288</v>
      </c>
      <c r="DK7" s="179"/>
      <c r="DL7" s="178"/>
      <c r="DM7" s="177" t="s">
        <v>673</v>
      </c>
      <c r="DN7" s="179"/>
      <c r="DO7" s="178"/>
      <c r="DP7" s="177" t="s">
        <v>676</v>
      </c>
      <c r="DQ7" s="179"/>
      <c r="DR7" s="178"/>
      <c r="DS7" s="177" t="s">
        <v>1290</v>
      </c>
      <c r="DT7" s="179"/>
      <c r="DU7" s="178"/>
      <c r="DV7" s="177" t="s">
        <v>650</v>
      </c>
      <c r="DW7" s="179"/>
      <c r="DX7" s="178"/>
      <c r="DY7" s="177" t="s">
        <v>1295</v>
      </c>
      <c r="DZ7" s="179"/>
      <c r="EA7" s="178"/>
      <c r="EB7" s="177" t="s">
        <v>1296</v>
      </c>
      <c r="EC7" s="179"/>
      <c r="ED7" s="178"/>
      <c r="EE7" s="177" t="s">
        <v>685</v>
      </c>
      <c r="EF7" s="179"/>
      <c r="EG7" s="178"/>
      <c r="EH7" s="177" t="s">
        <v>1299</v>
      </c>
      <c r="EI7" s="179"/>
      <c r="EJ7" s="178"/>
      <c r="EK7" s="177" t="s">
        <v>689</v>
      </c>
      <c r="EL7" s="179"/>
      <c r="EM7" s="178"/>
      <c r="EN7" s="177" t="s">
        <v>690</v>
      </c>
      <c r="EO7" s="179"/>
      <c r="EP7" s="178"/>
      <c r="EQ7" s="177" t="s">
        <v>1302</v>
      </c>
      <c r="ER7" s="179"/>
      <c r="ES7" s="178"/>
      <c r="ET7" s="177" t="s">
        <v>1303</v>
      </c>
      <c r="EU7" s="179"/>
      <c r="EV7" s="178"/>
      <c r="EW7" s="177" t="s">
        <v>1304</v>
      </c>
      <c r="EX7" s="179"/>
      <c r="EY7" s="178"/>
      <c r="EZ7" s="177" t="s">
        <v>1305</v>
      </c>
      <c r="FA7" s="179"/>
      <c r="FB7" s="178"/>
      <c r="FC7" s="177" t="s">
        <v>1307</v>
      </c>
      <c r="FD7" s="179"/>
      <c r="FE7" s="178"/>
      <c r="FF7" s="177" t="s">
        <v>1314</v>
      </c>
      <c r="FG7" s="179"/>
      <c r="FH7" s="178"/>
      <c r="FI7" s="177" t="s">
        <v>1311</v>
      </c>
      <c r="FJ7" s="179"/>
      <c r="FK7" s="178"/>
      <c r="FL7" s="177" t="s">
        <v>1312</v>
      </c>
      <c r="FM7" s="179"/>
      <c r="FN7" s="178"/>
      <c r="FO7" s="177" t="s">
        <v>708</v>
      </c>
      <c r="FP7" s="179"/>
      <c r="FQ7" s="178"/>
      <c r="FR7" s="177" t="s">
        <v>1319</v>
      </c>
      <c r="FS7" s="179"/>
      <c r="FT7" s="178"/>
      <c r="FU7" s="177" t="s">
        <v>1321</v>
      </c>
      <c r="FV7" s="179"/>
      <c r="FW7" s="178"/>
      <c r="FX7" s="177" t="s">
        <v>713</v>
      </c>
      <c r="FY7" s="179"/>
      <c r="FZ7" s="178"/>
      <c r="GA7" s="177" t="s">
        <v>1323</v>
      </c>
      <c r="GB7" s="179"/>
      <c r="GC7" s="178"/>
      <c r="GD7" s="177" t="s">
        <v>1325</v>
      </c>
      <c r="GE7" s="179"/>
      <c r="GF7" s="178"/>
      <c r="GG7" s="177" t="s">
        <v>1329</v>
      </c>
      <c r="GH7" s="179"/>
      <c r="GI7" s="178"/>
      <c r="GJ7" s="177" t="s">
        <v>1330</v>
      </c>
      <c r="GK7" s="179"/>
      <c r="GL7" s="178"/>
      <c r="GM7" s="177" t="s">
        <v>721</v>
      </c>
      <c r="GN7" s="179"/>
      <c r="GO7" s="178"/>
      <c r="GP7" s="177" t="s">
        <v>1336</v>
      </c>
      <c r="GQ7" s="179"/>
      <c r="GR7" s="178"/>
      <c r="GS7" s="177" t="s">
        <v>1342</v>
      </c>
      <c r="GT7" s="179"/>
      <c r="GU7" s="178"/>
      <c r="GV7" s="177" t="s">
        <v>1343</v>
      </c>
      <c r="GW7" s="179"/>
      <c r="GX7" s="178"/>
      <c r="GY7" s="177" t="s">
        <v>726</v>
      </c>
      <c r="GZ7" s="179"/>
      <c r="HA7" s="178"/>
      <c r="HB7" s="177" t="s">
        <v>727</v>
      </c>
      <c r="HC7" s="179"/>
      <c r="HD7" s="178"/>
      <c r="HE7" s="177" t="s">
        <v>730</v>
      </c>
      <c r="HF7" s="179"/>
      <c r="HG7" s="178"/>
      <c r="HH7" s="177" t="s">
        <v>1354</v>
      </c>
      <c r="HI7" s="179"/>
      <c r="HJ7" s="178"/>
      <c r="HK7" s="177" t="s">
        <v>1360</v>
      </c>
      <c r="HL7" s="179"/>
      <c r="HM7" s="178"/>
      <c r="HN7" s="177" t="s">
        <v>1362</v>
      </c>
      <c r="HO7" s="179"/>
      <c r="HP7" s="178"/>
      <c r="HQ7" s="177" t="s">
        <v>1365</v>
      </c>
      <c r="HR7" s="179"/>
      <c r="HS7" s="178"/>
      <c r="HT7" s="177" t="s">
        <v>739</v>
      </c>
      <c r="HU7" s="179"/>
      <c r="HV7" s="178"/>
      <c r="HW7" s="177" t="s">
        <v>601</v>
      </c>
      <c r="HX7" s="179"/>
      <c r="HY7" s="178"/>
      <c r="HZ7" s="177" t="s">
        <v>1371</v>
      </c>
      <c r="IA7" s="179"/>
      <c r="IB7" s="178"/>
      <c r="IC7" s="177" t="s">
        <v>1374</v>
      </c>
      <c r="ID7" s="179"/>
      <c r="IE7" s="178"/>
      <c r="IF7" s="177" t="s">
        <v>745</v>
      </c>
      <c r="IG7" s="179"/>
      <c r="IH7" s="178"/>
      <c r="II7" s="177" t="s">
        <v>1378</v>
      </c>
      <c r="IJ7" s="179"/>
      <c r="IK7" s="178"/>
      <c r="IL7" s="177" t="s">
        <v>1379</v>
      </c>
      <c r="IM7" s="179"/>
      <c r="IN7" s="178"/>
      <c r="IO7" s="177" t="s">
        <v>1383</v>
      </c>
      <c r="IP7" s="179"/>
      <c r="IQ7" s="178"/>
      <c r="IR7" s="177" t="s">
        <v>749</v>
      </c>
      <c r="IS7" s="179"/>
      <c r="IT7" s="178"/>
    </row>
    <row r="8" spans="1:254" ht="169.5" customHeight="1" x14ac:dyDescent="0.25">
      <c r="A8" s="182"/>
      <c r="B8" s="182"/>
      <c r="C8" s="62" t="s">
        <v>793</v>
      </c>
      <c r="D8" s="62" t="s">
        <v>1227</v>
      </c>
      <c r="E8" s="62" t="s">
        <v>1228</v>
      </c>
      <c r="F8" s="62" t="s">
        <v>606</v>
      </c>
      <c r="G8" s="62" t="s">
        <v>607</v>
      </c>
      <c r="H8" s="62" t="s">
        <v>608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1237</v>
      </c>
      <c r="X8" s="62" t="s">
        <v>216</v>
      </c>
      <c r="Y8" s="62" t="s">
        <v>615</v>
      </c>
      <c r="Z8" s="62" t="s">
        <v>475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529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621</v>
      </c>
      <c r="AK8" s="62" t="s">
        <v>1248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1395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1262</v>
      </c>
      <c r="BL8" s="66" t="s">
        <v>1263</v>
      </c>
      <c r="BM8" s="66" t="s">
        <v>1264</v>
      </c>
      <c r="BN8" s="62" t="s">
        <v>641</v>
      </c>
      <c r="BO8" s="62" t="s">
        <v>642</v>
      </c>
      <c r="BP8" s="62" t="s">
        <v>643</v>
      </c>
      <c r="BQ8" s="62" t="s">
        <v>1258</v>
      </c>
      <c r="BR8" s="62" t="s">
        <v>1259</v>
      </c>
      <c r="BS8" s="62" t="s">
        <v>1260</v>
      </c>
      <c r="BT8" s="62" t="s">
        <v>645</v>
      </c>
      <c r="BU8" s="62" t="s">
        <v>1265</v>
      </c>
      <c r="BV8" s="62" t="s">
        <v>646</v>
      </c>
      <c r="BW8" s="62" t="s">
        <v>555</v>
      </c>
      <c r="BX8" s="62" t="s">
        <v>1267</v>
      </c>
      <c r="BY8" s="62" t="s">
        <v>557</v>
      </c>
      <c r="BZ8" s="62" t="s">
        <v>648</v>
      </c>
      <c r="CA8" s="62" t="s">
        <v>649</v>
      </c>
      <c r="CB8" s="62" t="s">
        <v>1268</v>
      </c>
      <c r="CC8" s="62" t="s">
        <v>650</v>
      </c>
      <c r="CD8" s="62" t="s">
        <v>651</v>
      </c>
      <c r="CE8" s="62" t="s">
        <v>652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653</v>
      </c>
      <c r="CK8" s="62" t="s">
        <v>654</v>
      </c>
      <c r="CL8" s="62" t="s">
        <v>1396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667</v>
      </c>
      <c r="DE8" s="62" t="s">
        <v>668</v>
      </c>
      <c r="DF8" s="62" t="s">
        <v>669</v>
      </c>
      <c r="DG8" s="62" t="s">
        <v>1285</v>
      </c>
      <c r="DH8" s="62" t="s">
        <v>1286</v>
      </c>
      <c r="DI8" s="62" t="s">
        <v>1287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650</v>
      </c>
      <c r="DW8" s="62" t="s">
        <v>1294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1397</v>
      </c>
      <c r="EF8" s="62" t="s">
        <v>1297</v>
      </c>
      <c r="EG8" s="62" t="s">
        <v>1298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1300</v>
      </c>
      <c r="EM8" s="62" t="s">
        <v>1301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1398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704</v>
      </c>
      <c r="FG8" s="62" t="s">
        <v>1315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709</v>
      </c>
      <c r="FS8" s="62" t="s">
        <v>710</v>
      </c>
      <c r="FT8" s="62" t="s">
        <v>1320</v>
      </c>
      <c r="FU8" s="62" t="s">
        <v>711</v>
      </c>
      <c r="FV8" s="62" t="s">
        <v>712</v>
      </c>
      <c r="FW8" s="62" t="s">
        <v>1322</v>
      </c>
      <c r="FX8" s="62" t="s">
        <v>1392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718</v>
      </c>
      <c r="GH8" s="62" t="s">
        <v>719</v>
      </c>
      <c r="GI8" s="62" t="s">
        <v>720</v>
      </c>
      <c r="GJ8" s="62" t="s">
        <v>1331</v>
      </c>
      <c r="GK8" s="62" t="s">
        <v>1332</v>
      </c>
      <c r="GL8" s="62" t="s">
        <v>1333</v>
      </c>
      <c r="GM8" s="62" t="s">
        <v>721</v>
      </c>
      <c r="GN8" s="62" t="s">
        <v>722</v>
      </c>
      <c r="GO8" s="62" t="s">
        <v>723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724</v>
      </c>
      <c r="GU8" s="62" t="s">
        <v>725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1356</v>
      </c>
      <c r="HI8" s="62" t="s">
        <v>1357</v>
      </c>
      <c r="HJ8" s="62" t="s">
        <v>1358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1363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1366</v>
      </c>
      <c r="HU8" s="62" t="s">
        <v>1367</v>
      </c>
      <c r="HV8" s="62" t="s">
        <v>1368</v>
      </c>
      <c r="HW8" s="62" t="s">
        <v>601</v>
      </c>
      <c r="HX8" s="62" t="s">
        <v>743</v>
      </c>
      <c r="HY8" s="62" t="s">
        <v>744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782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4" t="s">
        <v>1390</v>
      </c>
      <c r="C37" s="144"/>
      <c r="D37" s="144"/>
      <c r="E37" s="144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6" t="s">
        <v>322</v>
      </c>
      <c r="E42" s="176"/>
      <c r="F42" s="168" t="s">
        <v>323</v>
      </c>
      <c r="G42" s="168"/>
      <c r="H42" s="174" t="s">
        <v>413</v>
      </c>
      <c r="I42" s="174"/>
      <c r="J42" s="174" t="s">
        <v>378</v>
      </c>
      <c r="K42" s="174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6" t="s">
        <v>330</v>
      </c>
      <c r="E51" s="176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5" t="s">
        <v>43</v>
      </c>
      <c r="M51" s="145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2026-01-08T10:27:52Z</dcterms:modified>
</cp:coreProperties>
</file>